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75" activeTab="0"/>
  </bookViews>
  <sheets>
    <sheet name="菜單 " sheetId="1" r:id="rId1"/>
    <sheet name="106.10月菜單 " sheetId="2" state="hidden" r:id="rId2"/>
    <sheet name="104.9月菜單 (素)" sheetId="3" state="hidden" r:id="rId3"/>
  </sheets>
  <definedNames>
    <definedName name="_xlfn.AGGREGATE" hidden="1">#NAME?</definedName>
    <definedName name="_xlnm.Print_Area" localSheetId="2">'104.9月菜單 (素)'!$A$2:$M$68</definedName>
    <definedName name="_xlnm.Print_Area" localSheetId="1">'106.10月菜單 '!$A$2:$M$58</definedName>
    <definedName name="_xlnm.Print_Area" localSheetId="0">'菜單 '!$A$2:$R$31</definedName>
  </definedNames>
  <calcPr fullCalcOnLoad="1"/>
</workbook>
</file>

<file path=xl/sharedStrings.xml><?xml version="1.0" encoding="utf-8"?>
<sst xmlns="http://schemas.openxmlformats.org/spreadsheetml/2006/main" count="796" uniqueCount="567">
  <si>
    <t>日期</t>
  </si>
  <si>
    <t>主食</t>
  </si>
  <si>
    <t>副菜</t>
  </si>
  <si>
    <t>營養分析(份數)</t>
  </si>
  <si>
    <t>主菜</t>
  </si>
  <si>
    <t>青菜</t>
  </si>
  <si>
    <t>湯品</t>
  </si>
  <si>
    <t>餐點</t>
  </si>
  <si>
    <t>全穀根莖類</t>
  </si>
  <si>
    <t>蔬菜類</t>
  </si>
  <si>
    <t>水果類/乳品</t>
  </si>
  <si>
    <t>豆蛋魚肉類</t>
  </si>
  <si>
    <t>熱量(kcal)</t>
  </si>
  <si>
    <t>香Q白飯</t>
  </si>
  <si>
    <t>三杯雞</t>
  </si>
  <si>
    <t>螞蟻上樹</t>
  </si>
  <si>
    <t>青江菜</t>
  </si>
  <si>
    <t>金針黃瓜湯</t>
  </si>
  <si>
    <t>薏仁飯</t>
  </si>
  <si>
    <t>蒜泥白肉</t>
  </si>
  <si>
    <t>麻婆豆腐</t>
  </si>
  <si>
    <t>蚵白菜</t>
  </si>
  <si>
    <t>紫菜蛋花湯</t>
  </si>
  <si>
    <t>水果</t>
  </si>
  <si>
    <t>特餐</t>
  </si>
  <si>
    <t>肉羹麵線</t>
  </si>
  <si>
    <t>酸菜心炒肉</t>
  </si>
  <si>
    <t>油菜</t>
  </si>
  <si>
    <t>刈包</t>
  </si>
  <si>
    <t>香Q白飯</t>
  </si>
  <si>
    <t>紅燒素肚</t>
  </si>
  <si>
    <t>洋蔥炒蛋</t>
  </si>
  <si>
    <t>絲瓜麵線</t>
  </si>
  <si>
    <t>玉米段湯</t>
  </si>
  <si>
    <t>糙米飯</t>
  </si>
  <si>
    <t>蜜汁雞丁</t>
  </si>
  <si>
    <t>芙蓉豆腐</t>
  </si>
  <si>
    <t>豆芽菜</t>
  </si>
  <si>
    <t>蔬菜鮮菇湯</t>
  </si>
  <si>
    <t>時蔬</t>
  </si>
  <si>
    <t>一</t>
  </si>
  <si>
    <t>糙米飯</t>
  </si>
  <si>
    <t>有機青菜</t>
  </si>
  <si>
    <t>二</t>
  </si>
  <si>
    <t>糙米.白米</t>
  </si>
  <si>
    <t>南瓜.雞丁</t>
  </si>
  <si>
    <t>特餐</t>
  </si>
  <si>
    <t>豆漿</t>
  </si>
  <si>
    <t>三</t>
  </si>
  <si>
    <t>糙米.白米</t>
  </si>
  <si>
    <t>糙米飯</t>
  </si>
  <si>
    <t>開陽扁蒲</t>
  </si>
  <si>
    <t>有機青菜</t>
  </si>
  <si>
    <t>海芽蛋花湯</t>
  </si>
  <si>
    <t>水果</t>
  </si>
  <si>
    <t>四</t>
  </si>
  <si>
    <t>蝦皮.扁蒲.木耳絲</t>
  </si>
  <si>
    <t>乾海芽.蛋</t>
  </si>
  <si>
    <t>薏仁糙米飯</t>
  </si>
  <si>
    <t>乳品</t>
  </si>
  <si>
    <t>五</t>
  </si>
  <si>
    <t>小薏仁.糙米</t>
  </si>
  <si>
    <t>一</t>
  </si>
  <si>
    <t>麥片飯</t>
  </si>
  <si>
    <t>味噌湯</t>
  </si>
  <si>
    <t>二</t>
  </si>
  <si>
    <t>麥片.白米</t>
  </si>
  <si>
    <t>肉丁.冬瓜</t>
  </si>
  <si>
    <t>味噌.豆腐</t>
  </si>
  <si>
    <t>特餐</t>
  </si>
  <si>
    <t>滷雞排</t>
  </si>
  <si>
    <t>豆漿</t>
  </si>
  <si>
    <t>三</t>
  </si>
  <si>
    <t>白油麵</t>
  </si>
  <si>
    <t>骨腿排120g</t>
  </si>
  <si>
    <t>糙米飯</t>
  </si>
  <si>
    <t>喜相逢*2</t>
  </si>
  <si>
    <t>枸杞木瓜湯</t>
  </si>
  <si>
    <t>柳葉魚</t>
  </si>
  <si>
    <t>青木瓜.枸杞</t>
  </si>
  <si>
    <t>玉米蛋花湯</t>
  </si>
  <si>
    <t>油豆腐.洋蔥</t>
  </si>
  <si>
    <t>玉米粒.蛋</t>
  </si>
  <si>
    <t>三杯雞</t>
  </si>
  <si>
    <t>一</t>
  </si>
  <si>
    <t>糙米.白米</t>
  </si>
  <si>
    <t>雞丁.九層塔.四分干</t>
  </si>
  <si>
    <t>五榖飯</t>
  </si>
  <si>
    <t>清蒸魚</t>
  </si>
  <si>
    <t>仙草蜜</t>
  </si>
  <si>
    <t>二</t>
  </si>
  <si>
    <t>五穀米.白米</t>
  </si>
  <si>
    <t>魚片.青蔥</t>
  </si>
  <si>
    <t>高麗菜.豆干片.肉片</t>
  </si>
  <si>
    <t>特餐</t>
  </si>
  <si>
    <t>豆漿</t>
  </si>
  <si>
    <t>三</t>
  </si>
  <si>
    <t>糙米飯</t>
  </si>
  <si>
    <t>香菇肉燥</t>
  </si>
  <si>
    <t>蓮藕排骨湯</t>
  </si>
  <si>
    <t>水果</t>
  </si>
  <si>
    <t>糙米.白米</t>
  </si>
  <si>
    <t>絞肉.豆干丁</t>
  </si>
  <si>
    <t>蓮藕.龍骨丁</t>
  </si>
  <si>
    <t>黃瓜金針菇湯</t>
  </si>
  <si>
    <t>五</t>
  </si>
  <si>
    <t>紫米.糙米.白米</t>
  </si>
  <si>
    <t>黃瓜.金針菇</t>
  </si>
  <si>
    <t>蠔油雞丁</t>
  </si>
  <si>
    <t>黃瓜鮮燴</t>
  </si>
  <si>
    <t>黃芽昆布湯</t>
  </si>
  <si>
    <t>雞丁.馬鈴薯</t>
  </si>
  <si>
    <t>黃瓜.小木耳.魷魚羹</t>
  </si>
  <si>
    <t>南瓜飯</t>
  </si>
  <si>
    <t>筍乾燒肉</t>
  </si>
  <si>
    <t>蘿蔔玉米湯</t>
  </si>
  <si>
    <t>二</t>
  </si>
  <si>
    <t>南瓜.白米</t>
  </si>
  <si>
    <t>筍茸.肉丁.补菜</t>
  </si>
  <si>
    <t>白蘿蔔.玉米粒</t>
  </si>
  <si>
    <t>特餐</t>
  </si>
  <si>
    <t>茄汁義大利麵</t>
  </si>
  <si>
    <t>牛蒡大骨湯</t>
  </si>
  <si>
    <t>豆漿</t>
  </si>
  <si>
    <t>三</t>
  </si>
  <si>
    <t>小烏龍麵</t>
  </si>
  <si>
    <t>洋蔥.三色丁.絞肉</t>
  </si>
  <si>
    <t>牛蒡.刈薯.大骨</t>
  </si>
  <si>
    <t>蔥爆魚丁</t>
  </si>
  <si>
    <t>魚丁.鮑菇.青蔥</t>
  </si>
  <si>
    <t>南瓜.蛋</t>
  </si>
  <si>
    <t>雙色芝麻飯</t>
  </si>
  <si>
    <t>五</t>
  </si>
  <si>
    <t>黑芝麻.糙米</t>
  </si>
  <si>
    <t>酸辣豆腐</t>
  </si>
  <si>
    <t>白菜三絲湯</t>
  </si>
  <si>
    <t>一</t>
  </si>
  <si>
    <t>豆腐.脆筍絲.豬血</t>
  </si>
  <si>
    <t>紅燒雞丁</t>
  </si>
  <si>
    <t>海結大骨湯</t>
  </si>
  <si>
    <t>雞丁.白羅蔔.紅蘿蔔</t>
  </si>
  <si>
    <t>海結.大骨</t>
  </si>
  <si>
    <t>蔬菜為預先排定.受天氣及採收期等因素影響.若有調動敬請見諒</t>
  </si>
  <si>
    <t>安全、衛生、符合政府規定</t>
  </si>
  <si>
    <t>產品責任險一億元整</t>
  </si>
  <si>
    <t>營養師：</t>
  </si>
  <si>
    <t>溫悅柔</t>
  </si>
  <si>
    <t>電話:03-4200919</t>
  </si>
  <si>
    <t>104年</t>
  </si>
  <si>
    <t>菜單設計：溫悅柔營養師</t>
  </si>
  <si>
    <t>審核：陳靜璇營養師</t>
  </si>
  <si>
    <t>校長：麥建輝校長</t>
  </si>
  <si>
    <t>物流中心地址：平鎮市民族路雙連三段37之2號</t>
  </si>
  <si>
    <t>油脂堅果種子</t>
  </si>
  <si>
    <t>月</t>
  </si>
  <si>
    <t>月菜單</t>
  </si>
  <si>
    <t>葷</t>
  </si>
  <si>
    <t>時蔬</t>
  </si>
  <si>
    <t>時蔬</t>
  </si>
  <si>
    <t>小米飯</t>
  </si>
  <si>
    <t>小米.白米</t>
  </si>
  <si>
    <t>芝麻飯</t>
  </si>
  <si>
    <t>黑.白芝麻</t>
  </si>
  <si>
    <t>紫米糙米飯</t>
  </si>
  <si>
    <t>紫米.糙米</t>
  </si>
  <si>
    <t>地瓜飯</t>
  </si>
  <si>
    <t>地瓜.白米</t>
  </si>
  <si>
    <t>三杯黑干</t>
  </si>
  <si>
    <t>黑豆干.九層塔</t>
  </si>
  <si>
    <t>肉片.豆芽</t>
  </si>
  <si>
    <t>椒鹽魚丁</t>
  </si>
  <si>
    <t>魚丁</t>
  </si>
  <si>
    <t>絞肉.豆腐</t>
  </si>
  <si>
    <t>蔥爆雞</t>
  </si>
  <si>
    <t>雞丁.洋蔥</t>
  </si>
  <si>
    <t>高麗菜.肉絲.香菇</t>
  </si>
  <si>
    <t>中秋節連假</t>
  </si>
  <si>
    <t>蒜泥白肉</t>
  </si>
  <si>
    <t>金絲蒸蛋</t>
  </si>
  <si>
    <t>玉米濃湯</t>
  </si>
  <si>
    <t>紅仁炒蛋</t>
  </si>
  <si>
    <t>紅蘿蔔.洗選蛋</t>
  </si>
  <si>
    <t>玉米粒.馬鈴薯</t>
  </si>
  <si>
    <t>水果</t>
  </si>
  <si>
    <t>螞蟻上樹</t>
  </si>
  <si>
    <t>冬粉.高麗菜.芹菜</t>
  </si>
  <si>
    <t>關東煮湯</t>
  </si>
  <si>
    <t>白蘿蔔.黑輪</t>
  </si>
  <si>
    <t>廣州炒飯</t>
  </si>
  <si>
    <t>肉絲.青菜.蛋</t>
  </si>
  <si>
    <t>什錦炒麵</t>
  </si>
  <si>
    <t>茄汁油腐</t>
  </si>
  <si>
    <t>銀芽三絲</t>
  </si>
  <si>
    <t>干絲.豆芽.紅蘿蔔.青椒</t>
  </si>
  <si>
    <t>黃瓜枸杞湯</t>
  </si>
  <si>
    <t>大白菜.金針菇.木耳</t>
  </si>
  <si>
    <t>牛蒡養生湯</t>
  </si>
  <si>
    <t>牛蒡.紅棗</t>
  </si>
  <si>
    <t>奶香玉米</t>
  </si>
  <si>
    <t>玉米段.青白花菜.培根</t>
  </si>
  <si>
    <t>絲瓜麵線</t>
  </si>
  <si>
    <t>絲瓜.枸杞.白麵線</t>
  </si>
  <si>
    <t>榨菜肉絲湯</t>
  </si>
  <si>
    <t>榨菜絲.涼薯.肉絲</t>
  </si>
  <si>
    <t>宮保麵腸</t>
  </si>
  <si>
    <t>乾辣椒.麵腸.油花生</t>
  </si>
  <si>
    <t>拌炒芹香</t>
  </si>
  <si>
    <t>菇.西芹.海帶絲</t>
  </si>
  <si>
    <t>回鍋肉</t>
  </si>
  <si>
    <t>香酥雞塊*2</t>
  </si>
  <si>
    <t>雞塊*2</t>
  </si>
  <si>
    <t>醬淋豆腐</t>
  </si>
  <si>
    <t>手工豆腐.青蔥</t>
  </si>
  <si>
    <t>蜂蜜山粉圓</t>
  </si>
  <si>
    <t>山粉圓.蜂蜜</t>
  </si>
  <si>
    <t>大白菜.生香菇.蛋酥</t>
  </si>
  <si>
    <t>南瓜.白米</t>
  </si>
  <si>
    <t>麵線羹</t>
  </si>
  <si>
    <t>滷味拼盤</t>
  </si>
  <si>
    <t>紅麵線.肉絲</t>
  </si>
  <si>
    <t>奶油.青白花菜</t>
  </si>
  <si>
    <t>蒸包子</t>
  </si>
  <si>
    <t>有機青菜</t>
  </si>
  <si>
    <t>時蔬</t>
  </si>
  <si>
    <t>肉丁.黑干.米血.鹹菜</t>
  </si>
  <si>
    <t>錦繡蛋花湯</t>
  </si>
  <si>
    <t>高麗菜.蛋.芹菜</t>
  </si>
  <si>
    <t>仙草</t>
  </si>
  <si>
    <t>青蔬燉飯</t>
  </si>
  <si>
    <t>豆豉蒸排骨</t>
  </si>
  <si>
    <t>馬鈴薯.排骨.豆豉</t>
  </si>
  <si>
    <t>冬瓜燒肉</t>
  </si>
  <si>
    <t>南瓜燉雞</t>
  </si>
  <si>
    <t>鮮蔬五寶</t>
  </si>
  <si>
    <t>黃豆芽.昆布.</t>
  </si>
  <si>
    <t>冬瓜薏仁湯</t>
  </si>
  <si>
    <t>小黃瓜.</t>
  </si>
  <si>
    <t>四寶干丁</t>
  </si>
  <si>
    <t>芋頭.豆乾丁.</t>
  </si>
  <si>
    <t>蘿蔔滷</t>
  </si>
  <si>
    <t>白蘿蔔.蒟蒻小卷.杏鮑菇</t>
  </si>
  <si>
    <t>冬瓜.小薏仁</t>
  </si>
  <si>
    <t>綠豆地瓜湯</t>
  </si>
  <si>
    <t>薑燜南瓜</t>
  </si>
  <si>
    <t>綠豆.地瓜</t>
  </si>
  <si>
    <t>白菜什錦</t>
  </si>
  <si>
    <t>扁蒲炒金菇</t>
  </si>
  <si>
    <t>扁蒲.金針菇</t>
  </si>
  <si>
    <t>黃瓜.枸杞.大骨</t>
  </si>
  <si>
    <t>白米</t>
  </si>
  <si>
    <t>桃園市蘆竹區大竹.新莊國小</t>
  </si>
  <si>
    <t>有機青菜</t>
  </si>
  <si>
    <t>菜單</t>
  </si>
  <si>
    <t>葷食</t>
  </si>
  <si>
    <t>吉園圃蔬菜</t>
  </si>
  <si>
    <t>菜單設計：軒泰公司 溫悅柔營養師</t>
  </si>
  <si>
    <t xml:space="preserve"> 菜單審修：大竹國小 陳靜璇營養師</t>
  </si>
  <si>
    <t>有機青菜</t>
  </si>
  <si>
    <t>糙米飯</t>
  </si>
  <si>
    <t>糙米.白米</t>
  </si>
  <si>
    <t>特餐</t>
  </si>
  <si>
    <t>高昇排骨</t>
  </si>
  <si>
    <t>時蔬</t>
  </si>
  <si>
    <t>有機青菜</t>
  </si>
  <si>
    <t>吉園圃蔬菜</t>
  </si>
  <si>
    <t>糙米飯</t>
  </si>
  <si>
    <t>糙米.白米</t>
  </si>
  <si>
    <t>黑芝麻.白米</t>
  </si>
  <si>
    <t>紫米.糙米.白米</t>
  </si>
  <si>
    <t>五穀糙米飯</t>
  </si>
  <si>
    <t>五穀米.糙米</t>
  </si>
  <si>
    <t>藥燉排骨</t>
  </si>
  <si>
    <t>冬瓜薑絲湯</t>
  </si>
  <si>
    <t>紫米糙米飯</t>
  </si>
  <si>
    <t>塔香海茸</t>
  </si>
  <si>
    <t>白玉燒麵輪</t>
  </si>
  <si>
    <t>白蘿蔔.麵輪</t>
  </si>
  <si>
    <t>京都子雞</t>
  </si>
  <si>
    <t>糙米.白米</t>
  </si>
  <si>
    <t>地瓜.雞丁.麥芽</t>
  </si>
  <si>
    <t>古早味米苔苜</t>
  </si>
  <si>
    <t>燕麥飯</t>
  </si>
  <si>
    <t>燕麥.白米</t>
  </si>
  <si>
    <t>米苔目</t>
  </si>
  <si>
    <t>紅棗木瓜湯</t>
  </si>
  <si>
    <t>紅棗.青木瓜.大骨</t>
  </si>
  <si>
    <t>五穀雜糧粥</t>
  </si>
  <si>
    <t>梅干燒肉</t>
  </si>
  <si>
    <t>梅乾菜.肉絲.</t>
  </si>
  <si>
    <t>刈包</t>
  </si>
  <si>
    <t>五穀米.蛋</t>
  </si>
  <si>
    <t>米飯</t>
  </si>
  <si>
    <t>刈包*1</t>
  </si>
  <si>
    <t>米苔目.豆芽.肉.韭菜</t>
  </si>
  <si>
    <t>白菜肉羹</t>
  </si>
  <si>
    <t>大白菜.肉羹.紅蘿蔔</t>
  </si>
  <si>
    <t>奶油雞丁</t>
  </si>
  <si>
    <t>雞丁.青白花菜.奶油</t>
  </si>
  <si>
    <t>芝麻飯</t>
  </si>
  <si>
    <t>南瓜飯</t>
  </si>
  <si>
    <t>甜醬鴨丁</t>
  </si>
  <si>
    <t>長豆炒三色</t>
  </si>
  <si>
    <t>時蔬</t>
  </si>
  <si>
    <t>番茄蛋花湯</t>
  </si>
  <si>
    <t>水果</t>
  </si>
  <si>
    <t>南瓜.白米</t>
  </si>
  <si>
    <t>甜麵醬.鴨丁</t>
  </si>
  <si>
    <t>長豆.肉絲.紅蘿蔔絲</t>
  </si>
  <si>
    <t>番茄.蛋.高麗菜</t>
  </si>
  <si>
    <t>糙米飯</t>
  </si>
  <si>
    <t>紅燒雞丁</t>
  </si>
  <si>
    <t>补菜筍茸</t>
  </si>
  <si>
    <t>有機青菜</t>
  </si>
  <si>
    <t>海結大骨湯</t>
  </si>
  <si>
    <t>糙米.白米</t>
  </si>
  <si>
    <t>雞丁.馬鈴薯.紅蘿蔔</t>
  </si>
  <si>
    <t>补菜.筍茸</t>
  </si>
  <si>
    <t>海結.大骨.薑絲</t>
  </si>
  <si>
    <t>特餐</t>
  </si>
  <si>
    <t>麵線羹</t>
  </si>
  <si>
    <t>滷味拼盤</t>
  </si>
  <si>
    <t>蒸鮮肉包*1</t>
  </si>
  <si>
    <t>豆漿</t>
  </si>
  <si>
    <t>紅麵線.肉絲.筍</t>
  </si>
  <si>
    <t>油豆腐.白蘿蔔.米血.鹹菜</t>
  </si>
  <si>
    <t>吉園圃蔬菜</t>
  </si>
  <si>
    <t>香菇肉燥</t>
  </si>
  <si>
    <t>冬瓜鮮燴</t>
  </si>
  <si>
    <t>有機青菜</t>
  </si>
  <si>
    <t>蓮藕排骨湯</t>
  </si>
  <si>
    <t>絞肉.豆干.香菇</t>
  </si>
  <si>
    <t>冬瓜.木耳.魷魚羹</t>
  </si>
  <si>
    <t>蓮藕.龍骨丁</t>
  </si>
  <si>
    <t>五穀糙米飯</t>
  </si>
  <si>
    <t>日式天婦羅</t>
  </si>
  <si>
    <t>柴魚蒸蛋</t>
  </si>
  <si>
    <t>黃瓜湯</t>
  </si>
  <si>
    <t>五穀.糙米.白米</t>
  </si>
  <si>
    <t>百頁.地瓜.彩椒</t>
  </si>
  <si>
    <t>柴魚片.蛋</t>
  </si>
  <si>
    <t>黃瓜.枸杞</t>
  </si>
  <si>
    <t>薏仁飯</t>
  </si>
  <si>
    <t>鴿蛋冬瓜</t>
  </si>
  <si>
    <t>水果</t>
  </si>
  <si>
    <t>糙米.白米</t>
  </si>
  <si>
    <t>紫米糙米飯</t>
  </si>
  <si>
    <t>紫米.糙米.白米</t>
  </si>
  <si>
    <t>小米飯</t>
  </si>
  <si>
    <t>小米.白米</t>
  </si>
  <si>
    <t>蕎麥糙米飯</t>
  </si>
  <si>
    <t>蕎麥.糙米.白米</t>
  </si>
  <si>
    <t>乳品</t>
  </si>
  <si>
    <t>酸辣湯</t>
  </si>
  <si>
    <t>筍絲.豆腐.紅蘿蔔.木耳</t>
  </si>
  <si>
    <t>客家小炒</t>
  </si>
  <si>
    <t>迷迭香雞排</t>
  </si>
  <si>
    <t>雞排.迷迭香料</t>
  </si>
  <si>
    <t>古早味滷肉</t>
  </si>
  <si>
    <t>肉丁.筍乾</t>
  </si>
  <si>
    <t>蔬菜菇菇湯</t>
  </si>
  <si>
    <t>金針菇.時蔬</t>
  </si>
  <si>
    <t>五行湯</t>
  </si>
  <si>
    <t>扁蒲.蝦皮.紅蘿蔔</t>
  </si>
  <si>
    <t>蠔油肉絲</t>
  </si>
  <si>
    <t>肉絲.蠔油.洋蔥</t>
  </si>
  <si>
    <t>麵疙瘩</t>
  </si>
  <si>
    <t>粉蒸南瓜</t>
  </si>
  <si>
    <t>蒸肉粉.南瓜.三色丁</t>
  </si>
  <si>
    <t>冬菜粉絲湯</t>
  </si>
  <si>
    <t>冬菜.冬粉.枸杞</t>
  </si>
  <si>
    <t>蔬菜木須湯</t>
  </si>
  <si>
    <t>高麗菜.木耳.紅蘿蔔</t>
  </si>
  <si>
    <t>雞丁.番茄醬.蘿蔔</t>
  </si>
  <si>
    <t>花菜炒鮮蔬</t>
  </si>
  <si>
    <t>紅豆薏仁湯</t>
  </si>
  <si>
    <t>紅豆.小薏仁</t>
  </si>
  <si>
    <t>芝麻醬.素雞.豆芽菜</t>
  </si>
  <si>
    <t>洋蔥.蛋</t>
  </si>
  <si>
    <t>菇.乾豆捲.排骨</t>
  </si>
  <si>
    <t>鮮蔬燴炒</t>
  </si>
  <si>
    <t>酸菜豬血湯</t>
  </si>
  <si>
    <t>酸菜.豬血</t>
  </si>
  <si>
    <t>南瓜.洗選蛋.</t>
  </si>
  <si>
    <t>金絲蒸蛋</t>
  </si>
  <si>
    <t>雙十節連假</t>
  </si>
  <si>
    <t>冬瓜.薑絲</t>
  </si>
  <si>
    <t>鮮瓜.金針菇.香菇</t>
  </si>
  <si>
    <t>冬瓜.鴿蛋.薑絲</t>
  </si>
  <si>
    <t>照燒什錦</t>
  </si>
  <si>
    <t>黑豆干.杏菇.蘿蔔</t>
  </si>
  <si>
    <t>番茄元氣湯</t>
  </si>
  <si>
    <t>雲耳燒雞</t>
  </si>
  <si>
    <t>木耳.雞丁.蘿蔔</t>
  </si>
  <si>
    <t>番茄.昆布.黃豆芽</t>
  </si>
  <si>
    <t>青蔥.洋蔥.雞丁</t>
  </si>
  <si>
    <t>九層塔.海茸.紅蘿蔔絲.肉絲</t>
  </si>
  <si>
    <t>蘿蔔.木耳.黃豆芽</t>
  </si>
  <si>
    <t>花椰菜.木耳.紅蘿蔔</t>
  </si>
  <si>
    <t>黃瓜炒菇</t>
  </si>
  <si>
    <t>黃瓜.菇</t>
  </si>
  <si>
    <t>酥炸鹹魚</t>
  </si>
  <si>
    <t>鹹魚*1</t>
  </si>
  <si>
    <t>106年</t>
  </si>
  <si>
    <t>乳品</t>
  </si>
  <si>
    <t>中秋節連假</t>
  </si>
  <si>
    <t>吉園圃青菜</t>
  </si>
  <si>
    <t>魷魚羹.紅蘿蔔.木耳</t>
  </si>
  <si>
    <t>排骨.肉丁.馬鈴薯</t>
  </si>
  <si>
    <t>咖哩醬淋炸魚丁</t>
  </si>
  <si>
    <t>咖哩冬粉煲</t>
  </si>
  <si>
    <t>冬粉.高麗菜.紅蘿蔔絲.木耳</t>
  </si>
  <si>
    <t>砂鍋魚丁</t>
  </si>
  <si>
    <t>魚丁.白菜.豆腐</t>
  </si>
  <si>
    <t>海鮮燴麵疙瘩</t>
  </si>
  <si>
    <t>糖醋油豆腐</t>
  </si>
  <si>
    <t>油豆腐.洋蔥.青蔬</t>
  </si>
  <si>
    <t>玉米蛋花湯</t>
  </si>
  <si>
    <t>玉米粒.洗選蛋</t>
  </si>
  <si>
    <t>玉米濃湯</t>
  </si>
  <si>
    <t>玉米粒.洗選蛋.馬鈴薯.</t>
  </si>
  <si>
    <t>魚丁.馬鈴薯.洋蔥.</t>
  </si>
  <si>
    <t>蔥油燜雞</t>
  </si>
  <si>
    <t>紅燒洋芋</t>
  </si>
  <si>
    <t>馬鈴薯.紅蘿蔔.三色丁</t>
  </si>
  <si>
    <t>二</t>
  </si>
  <si>
    <t>麻婆豆腐</t>
  </si>
  <si>
    <t>豆腐.絞肉.青蔥</t>
  </si>
  <si>
    <t>麻醬拌素雞</t>
  </si>
  <si>
    <t>韭菜豆芽</t>
  </si>
  <si>
    <t>芋香什錦</t>
  </si>
  <si>
    <t>芋頭.絞肉.豆乾丁.三色丁</t>
  </si>
  <si>
    <t>海芽.洗選蛋</t>
  </si>
  <si>
    <t>海芽蛋花湯</t>
  </si>
  <si>
    <t>高麗菜.蛋</t>
  </si>
  <si>
    <t>高纖蛋花湯</t>
  </si>
  <si>
    <t>鹹蛋蒸肉餅</t>
  </si>
  <si>
    <t>鹹蛋.刈薯.豆腐.絞肉</t>
  </si>
  <si>
    <t>黃豆燒元蹄</t>
  </si>
  <si>
    <t>黃豆.豬腳丁.肉丁.紅蘿蔔</t>
  </si>
  <si>
    <t>朴菜筍片湯</t>
  </si>
  <si>
    <t>竹筍.肉片.朴菜</t>
  </si>
  <si>
    <t>味噌湯</t>
  </si>
  <si>
    <t>味噌.豆腐.海帶芽</t>
  </si>
  <si>
    <t>銀耳紅棗湯</t>
  </si>
  <si>
    <t>白木耳.紅棗.粉圓.糖</t>
  </si>
  <si>
    <t>豆干片.乾魷魚.青蔥.西芹</t>
  </si>
  <si>
    <t>蛋酥絲瓜麵線</t>
  </si>
  <si>
    <t>絲瓜.洗選蛋.麵線</t>
  </si>
  <si>
    <t>蔬菜</t>
  </si>
  <si>
    <t>優酪乳</t>
  </si>
  <si>
    <t>鮮乳</t>
  </si>
  <si>
    <t>早點</t>
  </si>
  <si>
    <t>午餐</t>
  </si>
  <si>
    <t>午點</t>
  </si>
  <si>
    <t>全穀根莖類</t>
  </si>
  <si>
    <t>豆蛋魚肉類</t>
  </si>
  <si>
    <t>蔬菜類</t>
  </si>
  <si>
    <t>油脂堅果種子</t>
  </si>
  <si>
    <t>乳品</t>
  </si>
  <si>
    <t>水果</t>
  </si>
  <si>
    <t>熱量(kcal)</t>
  </si>
  <si>
    <t xml:space="preserve">                                               營養分析(份數)</t>
  </si>
  <si>
    <t>豬肉來源:國產(臺灣)豬</t>
  </si>
  <si>
    <t>產履蔬菜</t>
  </si>
  <si>
    <t>現磨豆漿</t>
  </si>
  <si>
    <t>白米飯</t>
  </si>
  <si>
    <t>肉骨茶湯</t>
  </si>
  <si>
    <t>紅蘿蔔炒蛋</t>
  </si>
  <si>
    <t>鹽水雞</t>
  </si>
  <si>
    <t>有機蔬菜</t>
  </si>
  <si>
    <t>蛋酥白菜</t>
  </si>
  <si>
    <t>芝麻白米飯</t>
  </si>
  <si>
    <t>桃園市蘆竹區蘆竹.大華國小附設幼兒園112年10月菜單</t>
  </si>
  <si>
    <t>綜合炸物                    (地瓜.杏鮑菇.豆干丁)</t>
  </si>
  <si>
    <t>產履青菜</t>
  </si>
  <si>
    <t>黃瓜鮮菇湯</t>
  </si>
  <si>
    <t>糖醋雞</t>
  </si>
  <si>
    <t>芹菜炒蒟蒻</t>
  </si>
  <si>
    <t>白醬義大利麵</t>
  </si>
  <si>
    <t>義大利香料豬排(單品</t>
  </si>
  <si>
    <t>南瓜鮮蔬湯</t>
  </si>
  <si>
    <t>豆酥魚丁</t>
  </si>
  <si>
    <t>海帶絲炒肉絲</t>
  </si>
  <si>
    <t>燕麥糙米飯</t>
  </si>
  <si>
    <t>咖哩雞丁</t>
  </si>
  <si>
    <t>蘿蔔排骨湯</t>
  </si>
  <si>
    <t>鮪魚洋蔥拌飯</t>
  </si>
  <si>
    <t>滷味(豆干丁.海帶結.肉丁</t>
  </si>
  <si>
    <t>福菜鮮筍湯</t>
  </si>
  <si>
    <t>麻油雞</t>
  </si>
  <si>
    <t>蒜味毛豆莢</t>
  </si>
  <si>
    <t>紅豆燕麥湯</t>
  </si>
  <si>
    <t>玉米飯</t>
  </si>
  <si>
    <t>豆腐蒸肉餅</t>
  </si>
  <si>
    <t>高麗菜炒黑輪</t>
  </si>
  <si>
    <t>照燒豆包</t>
  </si>
  <si>
    <t>玉米炒蛋</t>
  </si>
  <si>
    <t>紅棗青木瓜排骨湯</t>
  </si>
  <si>
    <t>蓮藕燒雞</t>
  </si>
  <si>
    <t>藥燉豆捲湯</t>
  </si>
  <si>
    <t>皮蛋瘦肉粥</t>
  </si>
  <si>
    <t>酥炸烏魚片(單品</t>
  </si>
  <si>
    <t>芝麻包</t>
  </si>
  <si>
    <t>梅干肉燥</t>
  </si>
  <si>
    <t>高麗菜炒菇</t>
  </si>
  <si>
    <t>冬粉鮮蔬</t>
  </si>
  <si>
    <t>番茄豆腐湯</t>
  </si>
  <si>
    <t>油腐燒海結</t>
  </si>
  <si>
    <t>酸菜魚</t>
  </si>
  <si>
    <t>三杯杏鮑菇干丁</t>
  </si>
  <si>
    <t>四神湯</t>
  </si>
  <si>
    <t>炸醬麵</t>
  </si>
  <si>
    <t>香酥雞</t>
  </si>
  <si>
    <t>筍干肉丁</t>
  </si>
  <si>
    <t>地瓜西米露</t>
  </si>
  <si>
    <t>紅藜糙米飯</t>
  </si>
  <si>
    <t>豆乳雞</t>
  </si>
  <si>
    <t>小瓜炒甜不辣</t>
  </si>
  <si>
    <t>白飯</t>
  </si>
  <si>
    <t>鐵板豆腐</t>
  </si>
  <si>
    <t>白菜滷</t>
  </si>
  <si>
    <t>哨子豆腐</t>
  </si>
  <si>
    <t>海帶結排骨湯</t>
  </si>
  <si>
    <t>雙十連假</t>
  </si>
  <si>
    <t>雙十節</t>
  </si>
  <si>
    <t>香菇雞湯麵</t>
  </si>
  <si>
    <t>慶生蛋糕+鮮奶</t>
  </si>
  <si>
    <t>關東煮</t>
  </si>
  <si>
    <t>葡萄吐司+豆漿</t>
  </si>
  <si>
    <t>鍋貼*3+味噌湯</t>
  </si>
  <si>
    <t>海鮮湯麵</t>
  </si>
  <si>
    <t>薯餅小三角*3+玉米濃湯</t>
  </si>
  <si>
    <t>肉燥意麵</t>
  </si>
  <si>
    <t>鐵板麵</t>
  </si>
  <si>
    <t>湯餃</t>
  </si>
  <si>
    <t>鮭魚炒飯</t>
  </si>
  <si>
    <t>日式味噌拉麵</t>
  </si>
  <si>
    <t>地瓜粥+玉米炒蛋</t>
  </si>
  <si>
    <t>肉絲炒粄條</t>
  </si>
  <si>
    <t>吻仔魚炒飯</t>
  </si>
  <si>
    <t>蘿蔔糕炒蛋</t>
  </si>
  <si>
    <t>雞茸玉米粥</t>
  </si>
  <si>
    <t>CAS鮮肉燒賣*2+紫菜湯</t>
  </si>
  <si>
    <t>山藥排骨湯</t>
  </si>
  <si>
    <t>芝麻包65G*1+薏仁米漿</t>
  </si>
  <si>
    <t>冬瓜地瓜米苔目甜湯</t>
  </si>
  <si>
    <t>香菇玉米雞湯</t>
  </si>
  <si>
    <t>奶皇包+豆漿</t>
  </si>
  <si>
    <t>茶葉蛋+蔬菜湯</t>
  </si>
  <si>
    <t>黑糖小饅頭*2+鮮奶</t>
  </si>
  <si>
    <t>芋頭西米露</t>
  </si>
  <si>
    <t>蘑菇捲捲麵</t>
  </si>
  <si>
    <t>脆片+鮮奶</t>
  </si>
  <si>
    <t>CAS小鮮肉包30G*2+豆漿</t>
  </si>
  <si>
    <t>三角蛋糕+麥茶</t>
  </si>
  <si>
    <t>桂圓紅棗小米甜粥</t>
  </si>
  <si>
    <t>水煎包*1+蔬菜豆腐湯</t>
  </si>
  <si>
    <t xml:space="preserve"> </t>
  </si>
  <si>
    <t>木須炒粿仔條</t>
  </si>
  <si>
    <t>糙米排骨粥</t>
  </si>
  <si>
    <t>蔬菜餛飩麵</t>
  </si>
  <si>
    <t>蔥肉餡餅+紫菜湯</t>
  </si>
  <si>
    <t>鍋燒意麵</t>
  </si>
  <si>
    <t>冰心地瓜+麥茶</t>
  </si>
  <si>
    <r>
      <t>炒三杯滷味</t>
    </r>
    <r>
      <rPr>
        <sz val="9"/>
        <color indexed="8"/>
        <rFont val="微軟正黑體"/>
        <family val="2"/>
      </rPr>
      <t>(雞丁.豬血糕.豆干丁</t>
    </r>
  </si>
  <si>
    <t>珍珠丸子+蔬菜湯</t>
  </si>
  <si>
    <t>紅豆豆花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</si>
</sst>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;@"/>
    <numFmt numFmtId="178" formatCode="0_ "/>
    <numFmt numFmtId="179" formatCode="mmm\-yyyy"/>
    <numFmt numFmtId="180" formatCode="m&quot;月&quot;d&quot;日(一)&quot;"/>
    <numFmt numFmtId="181" formatCode="m&quot;月&quot;d&quot;日(二)&quot;"/>
    <numFmt numFmtId="182" formatCode="m&quot;月&quot;d&quot;日(三)&quot;"/>
    <numFmt numFmtId="183" formatCode="m&quot;月&quot;d&quot;日(四)&quot;"/>
    <numFmt numFmtId="184" formatCode="m&quot;月&quot;d&quot;日(五)&quot;"/>
    <numFmt numFmtId="185" formatCode="#,###&quot;人&quot;"/>
    <numFmt numFmtId="186" formatCode="#,###&quot;kg&quot;"/>
    <numFmt numFmtId="187" formatCode="#,###&quot;包&quot;"/>
    <numFmt numFmtId="188" formatCode="##,##0.0&quot;kg&quot;"/>
    <numFmt numFmtId="189" formatCode="####&quot;罐&quot;"/>
    <numFmt numFmtId="190" formatCode="0.0_);[Red]\(0.0\)"/>
    <numFmt numFmtId="191" formatCode="#,###&quot;盒&quot;"/>
    <numFmt numFmtId="192" formatCode="#,###&quot;桶&quot;"/>
    <numFmt numFmtId="193" formatCode="0_);[Red]\(0\)"/>
    <numFmt numFmtId="194" formatCode="0;_耀"/>
    <numFmt numFmtId="195" formatCode="##,##0&quot;kg&quot;"/>
    <numFmt numFmtId="196" formatCode="0;_䀀"/>
    <numFmt numFmtId="197" formatCode="#,###&quot;件&quot;"/>
    <numFmt numFmtId="198" formatCode="####&quot;桶&quot;"/>
    <numFmt numFmtId="199" formatCode="#,###.0&quot;kg&quot;"/>
    <numFmt numFmtId="200" formatCode="#,###&quot;份&quot;"/>
    <numFmt numFmtId="201" formatCode="#,###.0&quot;份&quot;"/>
    <numFmt numFmtId="202" formatCode="###&quot;大卡&quot;"/>
    <numFmt numFmtId="203" formatCode="#,###&quot;顆&quot;"/>
    <numFmt numFmtId="204" formatCode="#,###&quot;粒&quot;"/>
    <numFmt numFmtId="205" formatCode="#,###&quot;板&quot;"/>
    <numFmt numFmtId="206" formatCode="#,###&quot;片&quot;"/>
    <numFmt numFmtId="207" formatCode="#,###&quot;罐&quot;"/>
    <numFmt numFmtId="208" formatCode="##,##0&quot;盒&quot;"/>
    <numFmt numFmtId="209" formatCode="#,###&quot;隻&quot;"/>
    <numFmt numFmtId="210" formatCode="0.0"/>
    <numFmt numFmtId="211" formatCode="0.0_ "/>
    <numFmt numFmtId="212" formatCode="m/d"/>
    <numFmt numFmtId="213" formatCode="#,###&quot;個&quot;"/>
    <numFmt numFmtId="214" formatCode="#,###&quot;兩&quot;"/>
  </numFmts>
  <fonts count="11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24"/>
      <name val="標楷體"/>
      <family val="4"/>
    </font>
    <font>
      <sz val="12"/>
      <name val="文鼎中隸"/>
      <family val="3"/>
    </font>
    <font>
      <sz val="12"/>
      <color indexed="17"/>
      <name val="文鼎中隸"/>
      <family val="3"/>
    </font>
    <font>
      <sz val="9"/>
      <name val="文鼎中隸"/>
      <family val="3"/>
    </font>
    <font>
      <sz val="16"/>
      <name val="文鼎中隸"/>
      <family val="3"/>
    </font>
    <font>
      <sz val="10"/>
      <name val="文鼎中隸"/>
      <family val="3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name val="華康儷雅宋"/>
      <family val="3"/>
    </font>
    <font>
      <sz val="12"/>
      <name val="文鼎新粗黑"/>
      <family val="3"/>
    </font>
    <font>
      <sz val="12"/>
      <color indexed="17"/>
      <name val="文鼎新粗黑"/>
      <family val="3"/>
    </font>
    <font>
      <sz val="14"/>
      <name val="新細明體"/>
      <family val="1"/>
    </font>
    <font>
      <b/>
      <i/>
      <sz val="20"/>
      <color indexed="10"/>
      <name val="超研澤中隸"/>
      <family val="3"/>
    </font>
    <font>
      <b/>
      <i/>
      <sz val="18"/>
      <name val="超研澤中隸"/>
      <family val="3"/>
    </font>
    <font>
      <b/>
      <i/>
      <sz val="12"/>
      <name val="超研澤中隸"/>
      <family val="3"/>
    </font>
    <font>
      <sz val="12"/>
      <name val="超研澤中隸"/>
      <family val="3"/>
    </font>
    <font>
      <i/>
      <sz val="12"/>
      <name val="超研澤中隸"/>
      <family val="3"/>
    </font>
    <font>
      <sz val="16"/>
      <name val="超研澤中隸"/>
      <family val="3"/>
    </font>
    <font>
      <sz val="14"/>
      <name val="超研澤中隸"/>
      <family val="3"/>
    </font>
    <font>
      <sz val="14"/>
      <color indexed="8"/>
      <name val="超研澤中隸"/>
      <family val="3"/>
    </font>
    <font>
      <b/>
      <i/>
      <sz val="24"/>
      <name val="文鼎淹水體"/>
      <family val="1"/>
    </font>
    <font>
      <i/>
      <sz val="28"/>
      <name val="文鼎淹水體"/>
      <family val="1"/>
    </font>
    <font>
      <b/>
      <i/>
      <sz val="20"/>
      <name val="文鼎淹水體"/>
      <family val="1"/>
    </font>
    <font>
      <b/>
      <i/>
      <sz val="14"/>
      <name val="文鼎淹水體"/>
      <family val="1"/>
    </font>
    <font>
      <sz val="8"/>
      <name val="華康儷雅宋"/>
      <family val="3"/>
    </font>
    <font>
      <sz val="12"/>
      <color indexed="8"/>
      <name val="微軟正黑體"/>
      <family val="2"/>
    </font>
    <font>
      <sz val="14"/>
      <name val="華康儷雅宋"/>
      <family val="3"/>
    </font>
    <font>
      <sz val="14"/>
      <name val="文鼎新粗黑"/>
      <family val="3"/>
    </font>
    <font>
      <sz val="14"/>
      <color indexed="17"/>
      <name val="文鼎新粗黑"/>
      <family val="3"/>
    </font>
    <font>
      <sz val="14"/>
      <color indexed="8"/>
      <name val="微軟正黑體"/>
      <family val="2"/>
    </font>
    <font>
      <sz val="14"/>
      <name val="標楷體"/>
      <family val="4"/>
    </font>
    <font>
      <sz val="12"/>
      <color indexed="10"/>
      <name val="文鼎新粗黑"/>
      <family val="3"/>
    </font>
    <font>
      <sz val="12"/>
      <name val="標楷體"/>
      <family val="4"/>
    </font>
    <font>
      <sz val="10"/>
      <name val="文鼎新粗黑"/>
      <family val="3"/>
    </font>
    <font>
      <b/>
      <sz val="24"/>
      <name val="文鼎淹水體"/>
      <family val="1"/>
    </font>
    <font>
      <b/>
      <sz val="20"/>
      <name val="文鼎淹水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0"/>
      <name val="Arial"/>
      <family val="2"/>
    </font>
    <font>
      <b/>
      <sz val="28"/>
      <name val="文鼎淹水體"/>
      <family val="1"/>
    </font>
    <font>
      <sz val="14"/>
      <name val="微軟正黑體"/>
      <family val="2"/>
    </font>
    <font>
      <sz val="14"/>
      <color indexed="17"/>
      <name val="微軟正黑體"/>
      <family val="2"/>
    </font>
    <font>
      <sz val="12"/>
      <name val="微軟正黑體"/>
      <family val="2"/>
    </font>
    <font>
      <sz val="12"/>
      <color indexed="10"/>
      <name val="微軟正黑體"/>
      <family val="2"/>
    </font>
    <font>
      <sz val="12"/>
      <color indexed="17"/>
      <name val="微軟正黑體"/>
      <family val="2"/>
    </font>
    <font>
      <sz val="11"/>
      <name val="微軟正黑體"/>
      <family val="2"/>
    </font>
    <font>
      <sz val="10"/>
      <name val="微軟正黑體"/>
      <family val="2"/>
    </font>
    <font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微軟正黑體"/>
      <family val="2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18"/>
      <color indexed="8"/>
      <name val="微軟正黑體"/>
      <family val="2"/>
    </font>
    <font>
      <sz val="20"/>
      <color indexed="8"/>
      <name val="微軟正黑體"/>
      <family val="2"/>
    </font>
    <font>
      <sz val="24"/>
      <color indexed="8"/>
      <name val="微軟正黑體"/>
      <family val="2"/>
    </font>
    <font>
      <sz val="16"/>
      <color indexed="8"/>
      <name val="微軟正黑體"/>
      <family val="2"/>
    </font>
    <font>
      <sz val="8"/>
      <color indexed="8"/>
      <name val="微軟正黑體"/>
      <family val="2"/>
    </font>
    <font>
      <sz val="28"/>
      <color indexed="8"/>
      <name val="微軟正黑體"/>
      <family val="2"/>
    </font>
    <font>
      <sz val="36"/>
      <color indexed="8"/>
      <name val="微軟正黑體"/>
      <family val="2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4"/>
      <color theme="1"/>
      <name val="微軟正黑體"/>
      <family val="2"/>
    </font>
    <font>
      <sz val="18"/>
      <color theme="1"/>
      <name val="微軟正黑體"/>
      <family val="2"/>
    </font>
    <font>
      <sz val="20"/>
      <color theme="1"/>
      <name val="微軟正黑體"/>
      <family val="2"/>
    </font>
    <font>
      <sz val="24"/>
      <color theme="1"/>
      <name val="微軟正黑體"/>
      <family val="2"/>
    </font>
    <font>
      <sz val="16"/>
      <color theme="1"/>
      <name val="微軟正黑體"/>
      <family val="2"/>
    </font>
    <font>
      <sz val="36"/>
      <color theme="1"/>
      <name val="微軟正黑體"/>
      <family val="2"/>
    </font>
    <font>
      <sz val="28"/>
      <color theme="1"/>
      <name val="微軟正黑體"/>
      <family val="2"/>
    </font>
    <font>
      <sz val="8"/>
      <color theme="1"/>
      <name val="微軟正黑體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>
        <color indexed="9"/>
      </top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/>
    </border>
    <border>
      <left style="medium"/>
      <right style="thin"/>
      <top style="thin">
        <color indexed="9"/>
      </top>
      <bottom style="thin"/>
    </border>
    <border>
      <left style="medium"/>
      <right style="thin"/>
      <top/>
      <bottom/>
    </border>
    <border>
      <left style="thin"/>
      <right style="thin"/>
      <top style="thin">
        <color indexed="9"/>
      </top>
      <bottom/>
    </border>
    <border>
      <left style="thin"/>
      <right style="thin"/>
      <top style="thin">
        <color indexed="9"/>
      </top>
      <bottom style="medium"/>
    </border>
    <border>
      <left style="thin"/>
      <right style="medium"/>
      <top style="thin">
        <color indexed="9"/>
      </top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>
        <color indexed="9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>
        <color indexed="9"/>
      </bottom>
    </border>
    <border>
      <left style="thin"/>
      <right style="medium"/>
      <top style="thin"/>
      <bottom/>
    </border>
    <border>
      <left style="medium"/>
      <right style="thin"/>
      <top style="thin"/>
      <bottom style="thin">
        <color indexed="9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/>
      <right style="thin"/>
      <top/>
      <bottom style="thin">
        <color indexed="9"/>
      </bottom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>
        <color indexed="9"/>
      </top>
      <bottom style="thin"/>
    </border>
    <border>
      <left style="medium"/>
      <right style="thin"/>
      <top>
        <color indexed="63"/>
      </top>
      <bottom style="thin">
        <color indexed="9"/>
      </bottom>
    </border>
    <border>
      <left/>
      <right/>
      <top/>
      <bottom style="medium"/>
    </border>
    <border>
      <left style="medium"/>
      <right/>
      <top style="thin"/>
      <bottom/>
    </border>
    <border>
      <left style="thin"/>
      <right style="medium"/>
      <top style="thin">
        <color indexed="9"/>
      </top>
      <bottom>
        <color indexed="63"/>
      </bottom>
    </border>
    <border>
      <left style="medium"/>
      <right style="thin"/>
      <top style="thin">
        <color indexed="9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medium"/>
      <bottom style="thin"/>
    </border>
  </borders>
  <cellStyleXfs count="13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1" fillId="2" borderId="0" applyNumberFormat="0" applyBorder="0" applyAlignment="0" applyProtection="0"/>
    <xf numFmtId="0" fontId="8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6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8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86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86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5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1" fillId="10" borderId="0" applyNumberFormat="0" applyBorder="0" applyAlignment="0" applyProtection="0"/>
    <xf numFmtId="0" fontId="86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86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86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86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86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86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4" fillId="19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39" fillId="19" borderId="0" applyNumberFormat="0" applyBorder="0" applyAlignment="0" applyProtection="0"/>
    <xf numFmtId="0" fontId="87" fillId="23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1" borderId="0" applyNumberFormat="0" applyBorder="0" applyAlignment="0" applyProtection="0"/>
    <xf numFmtId="0" fontId="87" fillId="24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87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20" borderId="0" applyNumberFormat="0" applyBorder="0" applyAlignment="0" applyProtection="0"/>
    <xf numFmtId="0" fontId="87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87" fillId="25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87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9" borderId="0" applyNumberFormat="0" applyBorder="0" applyAlignment="0" applyProtection="0"/>
    <xf numFmtId="0" fontId="65" fillId="3" borderId="0" applyNumberFormat="0" applyBorder="0" applyAlignment="0" applyProtection="0"/>
    <xf numFmtId="0" fontId="66" fillId="30" borderId="1" applyNumberFormat="0" applyAlignment="0" applyProtection="0"/>
    <xf numFmtId="0" fontId="67" fillId="31" borderId="2" applyNumberFormat="0" applyAlignment="0" applyProtection="0"/>
    <xf numFmtId="0" fontId="68" fillId="0" borderId="0" applyNumberFormat="0" applyFill="0" applyBorder="0" applyAlignment="0" applyProtection="0"/>
    <xf numFmtId="0" fontId="69" fillId="4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0" fillId="7" borderId="1" applyNumberFormat="0" applyAlignment="0" applyProtection="0"/>
    <xf numFmtId="0" fontId="71" fillId="0" borderId="6" applyNumberFormat="0" applyFill="0" applyAlignment="0" applyProtection="0"/>
    <xf numFmtId="0" fontId="72" fillId="32" borderId="0" applyNumberFormat="0" applyBorder="0" applyAlignment="0" applyProtection="0"/>
    <xf numFmtId="0" fontId="0" fillId="33" borderId="7" applyNumberFormat="0" applyFont="0" applyAlignment="0" applyProtection="0"/>
    <xf numFmtId="0" fontId="73" fillId="30" borderId="8" applyNumberFormat="0" applyAlignment="0" applyProtection="0"/>
    <xf numFmtId="0" fontId="45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6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89" fillId="34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9" applyNumberFormat="0" applyFill="0" applyAlignment="0" applyProtection="0"/>
    <xf numFmtId="0" fontId="90" fillId="0" borderId="10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9" fillId="4" borderId="0" applyNumberFormat="0" applyBorder="0" applyAlignment="0" applyProtection="0"/>
    <xf numFmtId="0" fontId="91" fillId="3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30" borderId="1" applyNumberFormat="0" applyAlignment="0" applyProtection="0"/>
    <xf numFmtId="0" fontId="92" fillId="36" borderId="11" applyNumberFormat="0" applyAlignment="0" applyProtection="0"/>
    <xf numFmtId="0" fontId="42" fillId="30" borderId="1" applyNumberFormat="0" applyAlignment="0" applyProtection="0"/>
    <xf numFmtId="0" fontId="42" fillId="3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93" fillId="0" borderId="12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" fillId="33" borderId="7" applyNumberFormat="0" applyFont="0" applyAlignment="0" applyProtection="0"/>
    <xf numFmtId="0" fontId="1" fillId="37" borderId="13" applyNumberFormat="0" applyFont="0" applyAlignment="0" applyProtection="0"/>
    <xf numFmtId="0" fontId="1" fillId="37" borderId="13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53" fillId="33" borderId="7" applyNumberFormat="0" applyFont="0" applyAlignment="0" applyProtection="0"/>
    <xf numFmtId="0" fontId="1" fillId="33" borderId="7" applyNumberFormat="0" applyFont="0" applyAlignment="0" applyProtection="0"/>
    <xf numFmtId="0" fontId="9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87" fillId="38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87" fillId="39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87" fillId="40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0" borderId="0" applyNumberFormat="0" applyBorder="0" applyAlignment="0" applyProtection="0"/>
    <xf numFmtId="0" fontId="87" fillId="41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87" fillId="42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9" borderId="0" applyNumberFormat="0" applyBorder="0" applyAlignment="0" applyProtection="0"/>
    <xf numFmtId="0" fontId="87" fillId="43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96" fillId="0" borderId="14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97" fillId="0" borderId="15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98" fillId="0" borderId="16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7" borderId="1" applyNumberFormat="0" applyAlignment="0" applyProtection="0"/>
    <xf numFmtId="0" fontId="100" fillId="44" borderId="11" applyNumberFormat="0" applyAlignment="0" applyProtection="0"/>
    <xf numFmtId="0" fontId="49" fillId="7" borderId="1" applyNumberFormat="0" applyAlignment="0" applyProtection="0"/>
    <xf numFmtId="0" fontId="49" fillId="7" borderId="1" applyNumberFormat="0" applyAlignment="0" applyProtection="0"/>
    <xf numFmtId="0" fontId="50" fillId="30" borderId="8" applyNumberFormat="0" applyAlignment="0" applyProtection="0"/>
    <xf numFmtId="0" fontId="101" fillId="36" borderId="17" applyNumberFormat="0" applyAlignment="0" applyProtection="0"/>
    <xf numFmtId="0" fontId="50" fillId="30" borderId="8" applyNumberFormat="0" applyAlignment="0" applyProtection="0"/>
    <xf numFmtId="0" fontId="50" fillId="30" borderId="8" applyNumberFormat="0" applyAlignment="0" applyProtection="0"/>
    <xf numFmtId="0" fontId="51" fillId="31" borderId="2" applyNumberFormat="0" applyAlignment="0" applyProtection="0"/>
    <xf numFmtId="0" fontId="102" fillId="45" borderId="18" applyNumberFormat="0" applyAlignment="0" applyProtection="0"/>
    <xf numFmtId="0" fontId="51" fillId="31" borderId="2" applyNumberFormat="0" applyAlignment="0" applyProtection="0"/>
    <xf numFmtId="0" fontId="51" fillId="31" borderId="2" applyNumberFormat="0" applyAlignment="0" applyProtection="0"/>
    <xf numFmtId="0" fontId="10" fillId="3" borderId="0" applyNumberFormat="0" applyBorder="0" applyAlignment="0" applyProtection="0"/>
    <xf numFmtId="0" fontId="103" fillId="4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176" fontId="0" fillId="0" borderId="0" xfId="0" applyNumberFormat="1" applyFill="1" applyAlignment="1">
      <alignment/>
    </xf>
    <xf numFmtId="177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47" borderId="20" xfId="0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177" fontId="4" fillId="0" borderId="22" xfId="0" applyNumberFormat="1" applyFont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5" fillId="47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47" borderId="23" xfId="0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4" fillId="48" borderId="23" xfId="0" applyFont="1" applyFill="1" applyBorder="1" applyAlignment="1">
      <alignment vertical="center"/>
    </xf>
    <xf numFmtId="177" fontId="4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47" borderId="26" xfId="0" applyFont="1" applyFill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3" fillId="47" borderId="20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47" borderId="20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2" fillId="47" borderId="2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47" borderId="29" xfId="0" applyFont="1" applyFill="1" applyBorder="1" applyAlignment="1">
      <alignment horizontal="left" vertical="center"/>
    </xf>
    <xf numFmtId="0" fontId="13" fillId="47" borderId="29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48" borderId="30" xfId="0" applyFont="1" applyFill="1" applyBorder="1" applyAlignment="1">
      <alignment horizontal="center" vertical="center"/>
    </xf>
    <xf numFmtId="0" fontId="12" fillId="48" borderId="31" xfId="0" applyFont="1" applyFill="1" applyBorder="1" applyAlignment="1">
      <alignment horizontal="left" vertical="center"/>
    </xf>
    <xf numFmtId="0" fontId="13" fillId="47" borderId="31" xfId="0" applyFont="1" applyFill="1" applyBorder="1" applyAlignment="1">
      <alignment horizontal="center" vertical="center"/>
    </xf>
    <xf numFmtId="177" fontId="12" fillId="0" borderId="2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177" fontId="12" fillId="0" borderId="33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177" fontId="12" fillId="0" borderId="34" xfId="0" applyNumberFormat="1" applyFont="1" applyBorder="1" applyAlignment="1">
      <alignment horizontal="center" vertical="center"/>
    </xf>
    <xf numFmtId="0" fontId="12" fillId="47" borderId="29" xfId="0" applyFont="1" applyFill="1" applyBorder="1" applyAlignment="1">
      <alignment horizontal="center" vertical="center"/>
    </xf>
    <xf numFmtId="177" fontId="12" fillId="48" borderId="30" xfId="0" applyNumberFormat="1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47" borderId="32" xfId="0" applyFont="1" applyFill="1" applyBorder="1" applyAlignment="1">
      <alignment horizontal="left" vertical="center"/>
    </xf>
    <xf numFmtId="0" fontId="12" fillId="47" borderId="35" xfId="0" applyFont="1" applyFill="1" applyBorder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0" fontId="12" fillId="47" borderId="28" xfId="0" applyNumberFormat="1" applyFont="1" applyFill="1" applyBorder="1" applyAlignment="1">
      <alignment horizontal="left" vertical="center"/>
    </xf>
    <xf numFmtId="0" fontId="13" fillId="0" borderId="28" xfId="0" applyNumberFormat="1" applyFont="1" applyBorder="1" applyAlignment="1">
      <alignment horizontal="center" vertical="center"/>
    </xf>
    <xf numFmtId="0" fontId="12" fillId="0" borderId="28" xfId="0" applyNumberFormat="1" applyFont="1" applyBorder="1" applyAlignment="1">
      <alignment horizontal="center" vertical="center"/>
    </xf>
    <xf numFmtId="177" fontId="12" fillId="0" borderId="30" xfId="0" applyNumberFormat="1" applyFont="1" applyBorder="1" applyAlignment="1">
      <alignment horizontal="center" vertical="center"/>
    </xf>
    <xf numFmtId="0" fontId="12" fillId="47" borderId="36" xfId="0" applyFont="1" applyFill="1" applyBorder="1" applyAlignment="1">
      <alignment horizontal="left" vertical="center"/>
    </xf>
    <xf numFmtId="0" fontId="13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9" fontId="19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9" fontId="19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Fill="1" applyBorder="1" applyAlignment="1">
      <alignment vertical="center"/>
    </xf>
    <xf numFmtId="0" fontId="18" fillId="47" borderId="0" xfId="0" applyFont="1" applyFill="1" applyBorder="1" applyAlignment="1">
      <alignment vertical="center"/>
    </xf>
    <xf numFmtId="0" fontId="20" fillId="47" borderId="0" xfId="0" applyFont="1" applyFill="1" applyBorder="1" applyAlignment="1">
      <alignment vertical="center"/>
    </xf>
    <xf numFmtId="0" fontId="21" fillId="4" borderId="0" xfId="161" applyFont="1" applyFill="1" applyAlignment="1">
      <alignment horizontal="center" vertical="center"/>
      <protection/>
    </xf>
    <xf numFmtId="0" fontId="21" fillId="4" borderId="0" xfId="161" applyFont="1" applyFill="1" applyAlignment="1">
      <alignment horizontal="left" vertical="center"/>
      <protection/>
    </xf>
    <xf numFmtId="0" fontId="22" fillId="4" borderId="0" xfId="161" applyFont="1" applyFill="1" applyAlignment="1">
      <alignment horizontal="center" vertical="center"/>
      <protection/>
    </xf>
    <xf numFmtId="0" fontId="22" fillId="4" borderId="0" xfId="161" applyFont="1" applyFill="1">
      <alignment/>
      <protection/>
    </xf>
    <xf numFmtId="178" fontId="22" fillId="4" borderId="0" xfId="161" applyNumberFormat="1" applyFont="1" applyFill="1">
      <alignment/>
      <protection/>
    </xf>
    <xf numFmtId="0" fontId="21" fillId="4" borderId="0" xfId="161" applyFont="1" applyFill="1">
      <alignment/>
      <protection/>
    </xf>
    <xf numFmtId="0" fontId="26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3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 shrinkToFit="1"/>
    </xf>
    <xf numFmtId="0" fontId="27" fillId="0" borderId="26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shrinkToFit="1"/>
    </xf>
    <xf numFmtId="49" fontId="11" fillId="4" borderId="0" xfId="0" applyNumberFormat="1" applyFont="1" applyFill="1" applyBorder="1" applyAlignment="1">
      <alignment horizontal="center" vertical="center"/>
    </xf>
    <xf numFmtId="178" fontId="28" fillId="4" borderId="21" xfId="161" applyNumberFormat="1" applyFont="1" applyFill="1" applyBorder="1" applyAlignment="1">
      <alignment horizontal="center" vertical="center"/>
      <protection/>
    </xf>
    <xf numFmtId="0" fontId="25" fillId="0" borderId="0" xfId="0" applyFont="1" applyAlignment="1">
      <alignment/>
    </xf>
    <xf numFmtId="177" fontId="30" fillId="0" borderId="39" xfId="0" applyNumberFormat="1" applyFont="1" applyBorder="1" applyAlignment="1">
      <alignment horizontal="center" vertical="center"/>
    </xf>
    <xf numFmtId="0" fontId="30" fillId="0" borderId="40" xfId="0" applyFont="1" applyBorder="1" applyAlignment="1">
      <alignment horizontal="left" vertical="center"/>
    </xf>
    <xf numFmtId="0" fontId="30" fillId="0" borderId="41" xfId="0" applyFont="1" applyFill="1" applyBorder="1" applyAlignment="1">
      <alignment horizontal="left" vertical="center"/>
    </xf>
    <xf numFmtId="0" fontId="30" fillId="47" borderId="41" xfId="0" applyFont="1" applyFill="1" applyBorder="1" applyAlignment="1">
      <alignment horizontal="left" vertical="center"/>
    </xf>
    <xf numFmtId="0" fontId="31" fillId="47" borderId="41" xfId="0" applyFont="1" applyFill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178" fontId="32" fillId="4" borderId="42" xfId="161" applyNumberFormat="1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Font="1" applyAlignment="1">
      <alignment/>
    </xf>
    <xf numFmtId="177" fontId="30" fillId="0" borderId="43" xfId="0" applyNumberFormat="1" applyFont="1" applyBorder="1" applyAlignment="1">
      <alignment horizontal="center" vertical="center"/>
    </xf>
    <xf numFmtId="0" fontId="30" fillId="47" borderId="44" xfId="0" applyFont="1" applyFill="1" applyBorder="1" applyAlignment="1">
      <alignment horizontal="left" vertical="center"/>
    </xf>
    <xf numFmtId="0" fontId="30" fillId="47" borderId="45" xfId="0" applyFont="1" applyFill="1" applyBorder="1" applyAlignment="1">
      <alignment horizontal="left" vertical="center"/>
    </xf>
    <xf numFmtId="0" fontId="31" fillId="47" borderId="44" xfId="0" applyFont="1" applyFill="1" applyBorder="1" applyAlignment="1">
      <alignment horizontal="center" vertical="center"/>
    </xf>
    <xf numFmtId="0" fontId="30" fillId="47" borderId="45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left" vertical="center"/>
    </xf>
    <xf numFmtId="0" fontId="30" fillId="0" borderId="44" xfId="0" applyFont="1" applyBorder="1" applyAlignment="1">
      <alignment horizontal="left" vertical="center"/>
    </xf>
    <xf numFmtId="0" fontId="30" fillId="0" borderId="44" xfId="0" applyFont="1" applyFill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14" fillId="0" borderId="0" xfId="0" applyFont="1" applyFill="1" applyAlignment="1">
      <alignment/>
    </xf>
    <xf numFmtId="177" fontId="30" fillId="48" borderId="34" xfId="0" applyNumberFormat="1" applyFont="1" applyFill="1" applyBorder="1" applyAlignment="1">
      <alignment horizontal="center" vertical="center"/>
    </xf>
    <xf numFmtId="0" fontId="30" fillId="48" borderId="45" xfId="0" applyFont="1" applyFill="1" applyBorder="1" applyAlignment="1">
      <alignment horizontal="left" vertical="center"/>
    </xf>
    <xf numFmtId="0" fontId="30" fillId="48" borderId="46" xfId="0" applyFont="1" applyFill="1" applyBorder="1" applyAlignment="1">
      <alignment horizontal="left" vertical="center"/>
    </xf>
    <xf numFmtId="0" fontId="30" fillId="47" borderId="44" xfId="0" applyFont="1" applyFill="1" applyBorder="1" applyAlignment="1">
      <alignment horizontal="center" vertical="center"/>
    </xf>
    <xf numFmtId="0" fontId="30" fillId="47" borderId="47" xfId="0" applyFont="1" applyFill="1" applyBorder="1" applyAlignment="1">
      <alignment horizontal="left" vertical="center"/>
    </xf>
    <xf numFmtId="177" fontId="30" fillId="48" borderId="25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0" fillId="47" borderId="48" xfId="0" applyNumberFormat="1" applyFont="1" applyFill="1" applyBorder="1" applyAlignment="1">
      <alignment horizontal="left" vertical="center"/>
    </xf>
    <xf numFmtId="0" fontId="31" fillId="0" borderId="44" xfId="0" applyNumberFormat="1" applyFont="1" applyBorder="1" applyAlignment="1">
      <alignment horizontal="center" vertical="center"/>
    </xf>
    <xf numFmtId="0" fontId="30" fillId="0" borderId="44" xfId="0" applyNumberFormat="1" applyFont="1" applyBorder="1" applyAlignment="1">
      <alignment horizontal="center" vertical="center"/>
    </xf>
    <xf numFmtId="0" fontId="30" fillId="0" borderId="48" xfId="0" applyNumberFormat="1" applyFont="1" applyBorder="1" applyAlignment="1">
      <alignment horizontal="center" vertical="center"/>
    </xf>
    <xf numFmtId="0" fontId="30" fillId="47" borderId="49" xfId="0" applyFont="1" applyFill="1" applyBorder="1" applyAlignment="1">
      <alignment horizontal="left" vertical="center"/>
    </xf>
    <xf numFmtId="0" fontId="30" fillId="0" borderId="47" xfId="0" applyFont="1" applyFill="1" applyBorder="1" applyAlignment="1">
      <alignment horizontal="left" vertical="center"/>
    </xf>
    <xf numFmtId="0" fontId="30" fillId="0" borderId="47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4" fillId="0" borderId="2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5" fillId="0" borderId="0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left" vertical="center"/>
    </xf>
    <xf numFmtId="178" fontId="32" fillId="4" borderId="50" xfId="161" applyNumberFormat="1" applyFont="1" applyFill="1" applyBorder="1" applyAlignment="1">
      <alignment horizontal="center" vertical="center"/>
      <protection/>
    </xf>
    <xf numFmtId="0" fontId="34" fillId="0" borderId="0" xfId="0" applyFont="1" applyBorder="1" applyAlignment="1">
      <alignment/>
    </xf>
    <xf numFmtId="0" fontId="12" fillId="48" borderId="51" xfId="0" applyFont="1" applyFill="1" applyBorder="1" applyAlignment="1">
      <alignment horizontal="left" vertical="center"/>
    </xf>
    <xf numFmtId="178" fontId="28" fillId="4" borderId="52" xfId="161" applyNumberFormat="1" applyFont="1" applyFill="1" applyBorder="1" applyAlignment="1">
      <alignment horizontal="center" vertical="center"/>
      <protection/>
    </xf>
    <xf numFmtId="0" fontId="12" fillId="0" borderId="51" xfId="0" applyFont="1" applyBorder="1" applyAlignment="1">
      <alignment horizontal="center" vertical="center"/>
    </xf>
    <xf numFmtId="0" fontId="12" fillId="0" borderId="28" xfId="0" applyFont="1" applyFill="1" applyBorder="1" applyAlignment="1">
      <alignment horizontal="left" vertical="center"/>
    </xf>
    <xf numFmtId="0" fontId="12" fillId="47" borderId="28" xfId="0" applyFont="1" applyFill="1" applyBorder="1" applyAlignment="1">
      <alignment horizontal="left" vertical="center"/>
    </xf>
    <xf numFmtId="0" fontId="30" fillId="4" borderId="45" xfId="0" applyFont="1" applyFill="1" applyBorder="1" applyAlignment="1">
      <alignment horizontal="left" vertical="center"/>
    </xf>
    <xf numFmtId="0" fontId="36" fillId="48" borderId="31" xfId="0" applyFont="1" applyFill="1" applyBorder="1" applyAlignment="1">
      <alignment horizontal="left" vertical="center"/>
    </xf>
    <xf numFmtId="0" fontId="30" fillId="48" borderId="29" xfId="0" applyFont="1" applyFill="1" applyBorder="1" applyAlignment="1">
      <alignment horizontal="left" vertical="center"/>
    </xf>
    <xf numFmtId="0" fontId="12" fillId="4" borderId="20" xfId="0" applyFont="1" applyFill="1" applyBorder="1" applyAlignment="1">
      <alignment horizontal="left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52" fillId="0" borderId="0" xfId="0" applyFont="1" applyAlignment="1">
      <alignment/>
    </xf>
    <xf numFmtId="178" fontId="32" fillId="0" borderId="50" xfId="161" applyNumberFormat="1" applyFont="1" applyFill="1" applyBorder="1" applyAlignment="1">
      <alignment horizontal="center" vertical="center"/>
      <protection/>
    </xf>
    <xf numFmtId="178" fontId="28" fillId="0" borderId="21" xfId="161" applyNumberFormat="1" applyFont="1" applyFill="1" applyBorder="1" applyAlignment="1">
      <alignment horizontal="center" vertical="center"/>
      <protection/>
    </xf>
    <xf numFmtId="178" fontId="32" fillId="0" borderId="42" xfId="161" applyNumberFormat="1" applyFont="1" applyFill="1" applyBorder="1" applyAlignment="1">
      <alignment horizontal="center" vertical="center"/>
      <protection/>
    </xf>
    <xf numFmtId="178" fontId="28" fillId="0" borderId="52" xfId="16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178" fontId="32" fillId="0" borderId="45" xfId="161" applyNumberFormat="1" applyFont="1" applyFill="1" applyBorder="1" applyAlignment="1">
      <alignment horizontal="center" vertical="center"/>
      <protection/>
    </xf>
    <xf numFmtId="178" fontId="28" fillId="0" borderId="20" xfId="161" applyNumberFormat="1" applyFont="1" applyFill="1" applyBorder="1" applyAlignment="1">
      <alignment horizontal="center" vertical="center"/>
      <protection/>
    </xf>
    <xf numFmtId="177" fontId="55" fillId="0" borderId="39" xfId="0" applyNumberFormat="1" applyFont="1" applyBorder="1" applyAlignment="1">
      <alignment horizontal="center" vertical="center"/>
    </xf>
    <xf numFmtId="0" fontId="55" fillId="0" borderId="48" xfId="0" applyNumberFormat="1" applyFont="1" applyFill="1" applyBorder="1" applyAlignment="1">
      <alignment horizontal="left" vertical="center"/>
    </xf>
    <xf numFmtId="0" fontId="55" fillId="0" borderId="41" xfId="0" applyFont="1" applyFill="1" applyBorder="1" applyAlignment="1">
      <alignment horizontal="left" vertical="center"/>
    </xf>
    <xf numFmtId="0" fontId="55" fillId="0" borderId="40" xfId="0" applyFont="1" applyFill="1" applyBorder="1" applyAlignment="1">
      <alignment horizontal="left" vertical="center"/>
    </xf>
    <xf numFmtId="0" fontId="55" fillId="0" borderId="47" xfId="0" applyFont="1" applyFill="1" applyBorder="1" applyAlignment="1">
      <alignment horizontal="left" vertical="center"/>
    </xf>
    <xf numFmtId="0" fontId="56" fillId="0" borderId="47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8" xfId="0" applyNumberFormat="1" applyFont="1" applyFill="1" applyBorder="1" applyAlignment="1">
      <alignment horizontal="left" vertical="center"/>
    </xf>
    <xf numFmtId="0" fontId="57" fillId="0" borderId="20" xfId="0" applyFont="1" applyFill="1" applyBorder="1" applyAlignment="1">
      <alignment horizontal="left" vertical="center"/>
    </xf>
    <xf numFmtId="0" fontId="57" fillId="0" borderId="29" xfId="0" applyFont="1" applyFill="1" applyBorder="1" applyAlignment="1">
      <alignment horizontal="left" vertical="center"/>
    </xf>
    <xf numFmtId="0" fontId="58" fillId="0" borderId="20" xfId="0" applyFont="1" applyFill="1" applyBorder="1" applyAlignment="1">
      <alignment horizontal="left" vertical="center"/>
    </xf>
    <xf numFmtId="0" fontId="59" fillId="0" borderId="29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horizontal="center" vertical="center"/>
    </xf>
    <xf numFmtId="177" fontId="55" fillId="0" borderId="43" xfId="0" applyNumberFormat="1" applyFont="1" applyBorder="1" applyAlignment="1">
      <alignment horizontal="center" vertical="center"/>
    </xf>
    <xf numFmtId="0" fontId="55" fillId="0" borderId="44" xfId="0" applyFont="1" applyFill="1" applyBorder="1" applyAlignment="1">
      <alignment horizontal="left" vertical="center"/>
    </xf>
    <xf numFmtId="0" fontId="55" fillId="0" borderId="45" xfId="0" applyFont="1" applyFill="1" applyBorder="1" applyAlignment="1">
      <alignment horizontal="left" vertical="center"/>
    </xf>
    <xf numFmtId="0" fontId="56" fillId="0" borderId="44" xfId="0" applyNumberFormat="1" applyFont="1" applyFill="1" applyBorder="1" applyAlignment="1">
      <alignment horizontal="center" vertical="center"/>
    </xf>
    <xf numFmtId="0" fontId="55" fillId="0" borderId="44" xfId="0" applyNumberFormat="1" applyFont="1" applyFill="1" applyBorder="1" applyAlignment="1">
      <alignment horizontal="center" vertical="center"/>
    </xf>
    <xf numFmtId="0" fontId="55" fillId="0" borderId="48" xfId="0" applyNumberFormat="1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left" vertical="center"/>
    </xf>
    <xf numFmtId="0" fontId="59" fillId="0" borderId="28" xfId="0" applyNumberFormat="1" applyFont="1" applyFill="1" applyBorder="1" applyAlignment="1">
      <alignment horizontal="center" vertical="center"/>
    </xf>
    <xf numFmtId="0" fontId="57" fillId="0" borderId="28" xfId="0" applyNumberFormat="1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left" vertical="center"/>
    </xf>
    <xf numFmtId="0" fontId="56" fillId="0" borderId="44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center" vertical="center"/>
    </xf>
    <xf numFmtId="0" fontId="59" fillId="0" borderId="28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57" fillId="0" borderId="53" xfId="0" applyFont="1" applyFill="1" applyBorder="1" applyAlignment="1">
      <alignment horizontal="center" vertical="center"/>
    </xf>
    <xf numFmtId="177" fontId="55" fillId="0" borderId="54" xfId="0" applyNumberFormat="1" applyFont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/>
    </xf>
    <xf numFmtId="0" fontId="59" fillId="0" borderId="20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5" fillId="49" borderId="45" xfId="0" applyFont="1" applyFill="1" applyBorder="1" applyAlignment="1">
      <alignment horizontal="left" vertical="center"/>
    </xf>
    <xf numFmtId="0" fontId="55" fillId="0" borderId="47" xfId="0" applyFont="1" applyFill="1" applyBorder="1" applyAlignment="1">
      <alignment horizontal="center" vertical="center"/>
    </xf>
    <xf numFmtId="0" fontId="57" fillId="49" borderId="31" xfId="0" applyFont="1" applyFill="1" applyBorder="1" applyAlignment="1">
      <alignment horizontal="left" vertical="center"/>
    </xf>
    <xf numFmtId="0" fontId="58" fillId="49" borderId="55" xfId="0" applyFont="1" applyFill="1" applyBorder="1" applyAlignment="1">
      <alignment/>
    </xf>
    <xf numFmtId="0" fontId="59" fillId="0" borderId="31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/>
    </xf>
    <xf numFmtId="0" fontId="56" fillId="0" borderId="41" xfId="0" applyFont="1" applyFill="1" applyBorder="1" applyAlignment="1">
      <alignment horizontal="center" vertical="center"/>
    </xf>
    <xf numFmtId="177" fontId="57" fillId="0" borderId="22" xfId="0" applyNumberFormat="1" applyFont="1" applyBorder="1" applyAlignment="1">
      <alignment horizontal="center" vertical="center"/>
    </xf>
    <xf numFmtId="0" fontId="57" fillId="0" borderId="35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/>
    </xf>
    <xf numFmtId="177" fontId="57" fillId="0" borderId="33" xfId="0" applyNumberFormat="1" applyFont="1" applyBorder="1" applyAlignment="1">
      <alignment horizontal="center" vertical="center"/>
    </xf>
    <xf numFmtId="0" fontId="55" fillId="50" borderId="45" xfId="0" applyFont="1" applyFill="1" applyBorder="1" applyAlignment="1">
      <alignment horizontal="left" vertical="center"/>
    </xf>
    <xf numFmtId="0" fontId="56" fillId="50" borderId="44" xfId="0" applyFont="1" applyFill="1" applyBorder="1" applyAlignment="1">
      <alignment horizontal="center" vertical="center"/>
    </xf>
    <xf numFmtId="0" fontId="59" fillId="50" borderId="31" xfId="0" applyFont="1" applyFill="1" applyBorder="1" applyAlignment="1">
      <alignment horizontal="center" vertical="center"/>
    </xf>
    <xf numFmtId="0" fontId="57" fillId="50" borderId="20" xfId="0" applyFont="1" applyFill="1" applyBorder="1" applyAlignment="1">
      <alignment horizontal="left" vertical="center"/>
    </xf>
    <xf numFmtId="177" fontId="57" fillId="0" borderId="34" xfId="0" applyNumberFormat="1" applyFont="1" applyBorder="1" applyAlignment="1">
      <alignment horizontal="center" vertical="center"/>
    </xf>
    <xf numFmtId="177" fontId="55" fillId="49" borderId="56" xfId="0" applyNumberFormat="1" applyFont="1" applyFill="1" applyBorder="1" applyAlignment="1">
      <alignment horizontal="center" vertical="center"/>
    </xf>
    <xf numFmtId="0" fontId="57" fillId="49" borderId="29" xfId="0" applyFont="1" applyFill="1" applyBorder="1" applyAlignment="1">
      <alignment horizontal="left" vertical="center"/>
    </xf>
    <xf numFmtId="177" fontId="55" fillId="49" borderId="25" xfId="0" applyNumberFormat="1" applyFont="1" applyFill="1" applyBorder="1" applyAlignment="1">
      <alignment horizontal="center" vertical="center"/>
    </xf>
    <xf numFmtId="49" fontId="55" fillId="49" borderId="45" xfId="0" applyNumberFormat="1" applyFont="1" applyFill="1" applyBorder="1" applyAlignment="1">
      <alignment horizontal="left" vertical="center"/>
    </xf>
    <xf numFmtId="177" fontId="57" fillId="49" borderId="30" xfId="0" applyNumberFormat="1" applyFont="1" applyFill="1" applyBorder="1" applyAlignment="1">
      <alignment horizontal="center" vertical="center"/>
    </xf>
    <xf numFmtId="0" fontId="57" fillId="0" borderId="51" xfId="0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/>
    </xf>
    <xf numFmtId="0" fontId="57" fillId="0" borderId="35" xfId="0" applyFont="1" applyFill="1" applyBorder="1" applyAlignment="1">
      <alignment horizontal="center" vertical="center"/>
    </xf>
    <xf numFmtId="0" fontId="57" fillId="0" borderId="57" xfId="0" applyFont="1" applyFill="1" applyBorder="1" applyAlignment="1">
      <alignment horizontal="center" vertical="center"/>
    </xf>
    <xf numFmtId="177" fontId="57" fillId="0" borderId="58" xfId="0" applyNumberFormat="1" applyFont="1" applyBorder="1" applyAlignment="1">
      <alignment horizontal="center" vertical="center"/>
    </xf>
    <xf numFmtId="177" fontId="55" fillId="49" borderId="34" xfId="0" applyNumberFormat="1" applyFont="1" applyFill="1" applyBorder="1" applyAlignment="1">
      <alignment horizontal="center" vertical="center"/>
    </xf>
    <xf numFmtId="0" fontId="57" fillId="49" borderId="30" xfId="0" applyFont="1" applyFill="1" applyBorder="1" applyAlignment="1">
      <alignment horizontal="center" vertical="center"/>
    </xf>
    <xf numFmtId="178" fontId="32" fillId="0" borderId="59" xfId="161" applyNumberFormat="1" applyFont="1" applyFill="1" applyBorder="1" applyAlignment="1">
      <alignment horizontal="center" vertical="center"/>
      <protection/>
    </xf>
    <xf numFmtId="0" fontId="55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57" fillId="49" borderId="20" xfId="0" applyFont="1" applyFill="1" applyBorder="1" applyAlignment="1">
      <alignment horizontal="left" vertical="center"/>
    </xf>
    <xf numFmtId="0" fontId="55" fillId="49" borderId="46" xfId="0" applyFont="1" applyFill="1" applyBorder="1" applyAlignment="1">
      <alignment horizontal="left" vertical="center"/>
    </xf>
    <xf numFmtId="0" fontId="57" fillId="50" borderId="29" xfId="0" applyFont="1" applyFill="1" applyBorder="1" applyAlignment="1">
      <alignment horizontal="left" vertical="center"/>
    </xf>
    <xf numFmtId="0" fontId="57" fillId="49" borderId="51" xfId="0" applyFont="1" applyFill="1" applyBorder="1" applyAlignment="1">
      <alignment horizontal="left" vertical="center"/>
    </xf>
    <xf numFmtId="0" fontId="57" fillId="0" borderId="60" xfId="0" applyFont="1" applyFill="1" applyBorder="1" applyAlignment="1">
      <alignment/>
    </xf>
    <xf numFmtId="0" fontId="61" fillId="0" borderId="29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5" fillId="0" borderId="45" xfId="0" applyFont="1" applyFill="1" applyBorder="1" applyAlignment="1">
      <alignment vertical="center"/>
    </xf>
    <xf numFmtId="0" fontId="55" fillId="0" borderId="2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vertical="center"/>
    </xf>
    <xf numFmtId="0" fontId="60" fillId="50" borderId="29" xfId="0" applyFont="1" applyFill="1" applyBorder="1" applyAlignment="1">
      <alignment horizontal="left" vertical="center"/>
    </xf>
    <xf numFmtId="0" fontId="55" fillId="50" borderId="0" xfId="0" applyFont="1" applyFill="1" applyBorder="1" applyAlignment="1">
      <alignment horizontal="left" vertical="center"/>
    </xf>
    <xf numFmtId="0" fontId="57" fillId="50" borderId="0" xfId="0" applyFont="1" applyFill="1" applyBorder="1" applyAlignment="1">
      <alignment horizontal="left" vertical="center"/>
    </xf>
    <xf numFmtId="0" fontId="57" fillId="0" borderId="31" xfId="0" applyFont="1" applyFill="1" applyBorder="1" applyAlignment="1">
      <alignment horizontal="left" vertical="center"/>
    </xf>
    <xf numFmtId="0" fontId="55" fillId="0" borderId="29" xfId="0" applyFont="1" applyFill="1" applyBorder="1" applyAlignment="1">
      <alignment vertical="center"/>
    </xf>
    <xf numFmtId="49" fontId="55" fillId="50" borderId="29" xfId="0" applyNumberFormat="1" applyFont="1" applyFill="1" applyBorder="1" applyAlignment="1">
      <alignment horizontal="left" vertical="center"/>
    </xf>
    <xf numFmtId="0" fontId="57" fillId="0" borderId="61" xfId="0" applyFont="1" applyFill="1" applyBorder="1" applyAlignment="1">
      <alignment horizontal="center" vertical="center"/>
    </xf>
    <xf numFmtId="0" fontId="57" fillId="0" borderId="55" xfId="0" applyFont="1" applyFill="1" applyBorder="1" applyAlignment="1">
      <alignment/>
    </xf>
    <xf numFmtId="0" fontId="60" fillId="0" borderId="20" xfId="0" applyFont="1" applyFill="1" applyBorder="1" applyAlignment="1">
      <alignment vertical="center"/>
    </xf>
    <xf numFmtId="177" fontId="57" fillId="49" borderId="62" xfId="0" applyNumberFormat="1" applyFont="1" applyFill="1" applyBorder="1" applyAlignment="1">
      <alignment horizontal="center" vertical="center"/>
    </xf>
    <xf numFmtId="0" fontId="55" fillId="49" borderId="0" xfId="0" applyFont="1" applyFill="1" applyBorder="1" applyAlignment="1">
      <alignment horizontal="left" vertical="center"/>
    </xf>
    <xf numFmtId="0" fontId="57" fillId="49" borderId="0" xfId="0" applyFont="1" applyFill="1" applyBorder="1" applyAlignment="1">
      <alignment horizontal="left" vertical="center"/>
    </xf>
    <xf numFmtId="0" fontId="55" fillId="0" borderId="29" xfId="0" applyFont="1" applyFill="1" applyBorder="1" applyAlignment="1">
      <alignment horizontal="left" vertical="center"/>
    </xf>
    <xf numFmtId="0" fontId="55" fillId="50" borderId="29" xfId="0" applyFont="1" applyFill="1" applyBorder="1" applyAlignment="1">
      <alignment horizontal="left" vertical="center"/>
    </xf>
    <xf numFmtId="49" fontId="55" fillId="50" borderId="0" xfId="0" applyNumberFormat="1" applyFont="1" applyFill="1" applyBorder="1" applyAlignment="1">
      <alignment horizontal="left" vertical="center"/>
    </xf>
    <xf numFmtId="0" fontId="105" fillId="50" borderId="0" xfId="0" applyFont="1" applyFill="1" applyAlignment="1">
      <alignment/>
    </xf>
    <xf numFmtId="0" fontId="106" fillId="50" borderId="0" xfId="0" applyFont="1" applyFill="1" applyAlignment="1">
      <alignment/>
    </xf>
    <xf numFmtId="0" fontId="105" fillId="50" borderId="0" xfId="0" applyFont="1" applyFill="1" applyAlignment="1">
      <alignment horizontal="center" vertical="center"/>
    </xf>
    <xf numFmtId="0" fontId="107" fillId="50" borderId="0" xfId="0" applyFont="1" applyFill="1" applyAlignment="1">
      <alignment horizontal="center" vertical="center"/>
    </xf>
    <xf numFmtId="49" fontId="108" fillId="50" borderId="0" xfId="0" applyNumberFormat="1" applyFont="1" applyFill="1" applyBorder="1" applyAlignment="1">
      <alignment horizontal="left"/>
    </xf>
    <xf numFmtId="0" fontId="106" fillId="50" borderId="63" xfId="0" applyFont="1" applyFill="1" applyBorder="1" applyAlignment="1">
      <alignment horizontal="center" vertical="center"/>
    </xf>
    <xf numFmtId="0" fontId="107" fillId="50" borderId="0" xfId="0" applyFont="1" applyFill="1" applyAlignment="1">
      <alignment/>
    </xf>
    <xf numFmtId="0" fontId="106" fillId="50" borderId="23" xfId="0" applyFont="1" applyFill="1" applyBorder="1" applyAlignment="1">
      <alignment horizontal="center" vertical="center"/>
    </xf>
    <xf numFmtId="178" fontId="106" fillId="50" borderId="64" xfId="161" applyNumberFormat="1" applyFont="1" applyFill="1" applyBorder="1" applyAlignment="1">
      <alignment horizontal="center" vertical="center"/>
      <protection/>
    </xf>
    <xf numFmtId="178" fontId="106" fillId="50" borderId="24" xfId="161" applyNumberFormat="1" applyFont="1" applyFill="1" applyBorder="1" applyAlignment="1">
      <alignment horizontal="center" vertical="center"/>
      <protection/>
    </xf>
    <xf numFmtId="178" fontId="106" fillId="50" borderId="27" xfId="161" applyNumberFormat="1" applyFont="1" applyFill="1" applyBorder="1" applyAlignment="1">
      <alignment horizontal="center" vertical="center"/>
      <protection/>
    </xf>
    <xf numFmtId="0" fontId="107" fillId="50" borderId="0" xfId="161" applyFont="1" applyFill="1" applyBorder="1" applyAlignment="1">
      <alignment horizontal="center"/>
      <protection/>
    </xf>
    <xf numFmtId="0" fontId="107" fillId="50" borderId="0" xfId="161" applyFont="1" applyFill="1" applyBorder="1" applyAlignment="1">
      <alignment horizontal="center" vertical="center"/>
      <protection/>
    </xf>
    <xf numFmtId="0" fontId="106" fillId="50" borderId="0" xfId="161" applyFont="1" applyFill="1" applyBorder="1" applyAlignment="1">
      <alignment horizontal="center"/>
      <protection/>
    </xf>
    <xf numFmtId="0" fontId="109" fillId="50" borderId="55" xfId="0" applyFont="1" applyFill="1" applyBorder="1" applyAlignment="1">
      <alignment horizontal="center"/>
    </xf>
    <xf numFmtId="0" fontId="108" fillId="50" borderId="0" xfId="0" applyFont="1" applyFill="1" applyAlignment="1">
      <alignment horizontal="center"/>
    </xf>
    <xf numFmtId="0" fontId="108" fillId="50" borderId="0" xfId="0" applyFont="1" applyFill="1" applyAlignment="1">
      <alignment/>
    </xf>
    <xf numFmtId="0" fontId="105" fillId="50" borderId="0" xfId="0" applyFont="1" applyFill="1" applyBorder="1" applyAlignment="1">
      <alignment/>
    </xf>
    <xf numFmtId="0" fontId="107" fillId="50" borderId="0" xfId="161" applyFont="1" applyFill="1" applyBorder="1" applyAlignment="1">
      <alignment horizontal="center" vertical="center" shrinkToFit="1"/>
      <protection/>
    </xf>
    <xf numFmtId="0" fontId="107" fillId="50" borderId="0" xfId="140" applyFont="1" applyFill="1" applyBorder="1" applyAlignment="1">
      <alignment horizontal="center" vertical="center" wrapText="1"/>
      <protection/>
    </xf>
    <xf numFmtId="178" fontId="106" fillId="50" borderId="42" xfId="161" applyNumberFormat="1" applyFont="1" applyFill="1" applyBorder="1" applyAlignment="1">
      <alignment horizontal="center" vertical="center"/>
      <protection/>
    </xf>
    <xf numFmtId="0" fontId="110" fillId="50" borderId="63" xfId="0" applyFont="1" applyFill="1" applyBorder="1" applyAlignment="1">
      <alignment horizontal="center" vertical="center"/>
    </xf>
    <xf numFmtId="0" fontId="110" fillId="50" borderId="23" xfId="0" applyFont="1" applyFill="1" applyBorder="1" applyAlignment="1">
      <alignment horizontal="center" vertical="center"/>
    </xf>
    <xf numFmtId="0" fontId="110" fillId="50" borderId="45" xfId="0" applyFont="1" applyFill="1" applyBorder="1" applyAlignment="1">
      <alignment horizontal="center" vertical="center"/>
    </xf>
    <xf numFmtId="0" fontId="110" fillId="50" borderId="26" xfId="0" applyFont="1" applyFill="1" applyBorder="1" applyAlignment="1">
      <alignment horizontal="center" vertical="center"/>
    </xf>
    <xf numFmtId="0" fontId="110" fillId="50" borderId="23" xfId="0" applyNumberFormat="1" applyFont="1" applyFill="1" applyBorder="1" applyAlignment="1">
      <alignment horizontal="center" vertical="center"/>
    </xf>
    <xf numFmtId="177" fontId="110" fillId="50" borderId="23" xfId="0" applyNumberFormat="1" applyFont="1" applyFill="1" applyBorder="1" applyAlignment="1">
      <alignment horizontal="center" vertical="center"/>
    </xf>
    <xf numFmtId="0" fontId="106" fillId="50" borderId="45" xfId="0" applyFont="1" applyFill="1" applyBorder="1" applyAlignment="1">
      <alignment horizontal="center" vertical="center"/>
    </xf>
    <xf numFmtId="0" fontId="105" fillId="50" borderId="26" xfId="0" applyFont="1" applyFill="1" applyBorder="1" applyAlignment="1">
      <alignment horizontal="center" vertical="center"/>
    </xf>
    <xf numFmtId="0" fontId="105" fillId="50" borderId="63" xfId="0" applyFont="1" applyFill="1" applyBorder="1" applyAlignment="1">
      <alignment horizontal="center" vertical="center"/>
    </xf>
    <xf numFmtId="0" fontId="105" fillId="50" borderId="23" xfId="0" applyFont="1" applyFill="1" applyBorder="1" applyAlignment="1">
      <alignment horizontal="center" vertical="center"/>
    </xf>
    <xf numFmtId="0" fontId="105" fillId="50" borderId="0" xfId="0" applyFont="1" applyFill="1" applyBorder="1" applyAlignment="1">
      <alignment horizontal="center" vertical="center"/>
    </xf>
    <xf numFmtId="0" fontId="107" fillId="50" borderId="23" xfId="0" applyFont="1" applyFill="1" applyBorder="1" applyAlignment="1">
      <alignment horizontal="center" vertical="center" shrinkToFit="1"/>
    </xf>
    <xf numFmtId="0" fontId="107" fillId="50" borderId="23" xfId="0" applyFont="1" applyFill="1" applyBorder="1" applyAlignment="1">
      <alignment horizontal="center" vertical="center"/>
    </xf>
    <xf numFmtId="0" fontId="107" fillId="50" borderId="26" xfId="0" applyFont="1" applyFill="1" applyBorder="1" applyAlignment="1">
      <alignment horizontal="center" vertical="center" shrinkToFit="1"/>
    </xf>
    <xf numFmtId="0" fontId="107" fillId="50" borderId="45" xfId="0" applyFont="1" applyFill="1" applyBorder="1" applyAlignment="1">
      <alignment horizontal="center" vertical="center" shrinkToFit="1"/>
    </xf>
    <xf numFmtId="0" fontId="107" fillId="50" borderId="63" xfId="0" applyFont="1" applyFill="1" applyBorder="1" applyAlignment="1">
      <alignment horizontal="center" vertical="center"/>
    </xf>
    <xf numFmtId="0" fontId="107" fillId="50" borderId="63" xfId="0" applyFont="1" applyFill="1" applyBorder="1" applyAlignment="1">
      <alignment horizontal="center" vertical="center" shrinkToFit="1"/>
    </xf>
    <xf numFmtId="0" fontId="110" fillId="49" borderId="23" xfId="0" applyFont="1" applyFill="1" applyBorder="1" applyAlignment="1">
      <alignment horizontal="center" vertical="center" wrapText="1"/>
    </xf>
    <xf numFmtId="0" fontId="110" fillId="0" borderId="23" xfId="0" applyFont="1" applyBorder="1" applyAlignment="1">
      <alignment horizontal="center" vertical="center"/>
    </xf>
    <xf numFmtId="0" fontId="105" fillId="50" borderId="45" xfId="0" applyFont="1" applyFill="1" applyBorder="1" applyAlignment="1">
      <alignment horizontal="center" vertical="center"/>
    </xf>
    <xf numFmtId="44" fontId="106" fillId="50" borderId="45" xfId="938" applyFont="1" applyFill="1" applyBorder="1" applyAlignment="1">
      <alignment horizontal="center" vertical="center"/>
    </xf>
    <xf numFmtId="177" fontId="105" fillId="50" borderId="19" xfId="0" applyNumberFormat="1" applyFont="1" applyFill="1" applyBorder="1" applyAlignment="1">
      <alignment horizontal="center" vertical="center"/>
    </xf>
    <xf numFmtId="177" fontId="105" fillId="50" borderId="65" xfId="0" applyNumberFormat="1" applyFont="1" applyFill="1" applyBorder="1" applyAlignment="1">
      <alignment horizontal="center" vertical="center"/>
    </xf>
    <xf numFmtId="0" fontId="110" fillId="0" borderId="45" xfId="0" applyFont="1" applyBorder="1" applyAlignment="1">
      <alignment horizontal="center" vertical="center"/>
    </xf>
    <xf numFmtId="0" fontId="107" fillId="50" borderId="24" xfId="0" applyFont="1" applyFill="1" applyBorder="1" applyAlignment="1">
      <alignment horizontal="center" vertical="center"/>
    </xf>
    <xf numFmtId="0" fontId="107" fillId="50" borderId="64" xfId="0" applyFont="1" applyFill="1" applyBorder="1" applyAlignment="1">
      <alignment horizontal="center" vertical="center"/>
    </xf>
    <xf numFmtId="0" fontId="107" fillId="50" borderId="27" xfId="0" applyFont="1" applyFill="1" applyBorder="1" applyAlignment="1">
      <alignment horizontal="center" vertical="center"/>
    </xf>
    <xf numFmtId="0" fontId="107" fillId="50" borderId="64" xfId="0" applyFont="1" applyFill="1" applyBorder="1" applyAlignment="1">
      <alignment horizontal="center" vertical="center" shrinkToFit="1"/>
    </xf>
    <xf numFmtId="0" fontId="107" fillId="50" borderId="24" xfId="0" applyFont="1" applyFill="1" applyBorder="1" applyAlignment="1">
      <alignment horizontal="center" vertical="center" shrinkToFit="1"/>
    </xf>
    <xf numFmtId="44" fontId="107" fillId="50" borderId="64" xfId="942" applyFont="1" applyFill="1" applyBorder="1" applyAlignment="1">
      <alignment horizontal="center" vertical="center"/>
    </xf>
    <xf numFmtId="44" fontId="107" fillId="50" borderId="27" xfId="942" applyFont="1" applyFill="1" applyBorder="1" applyAlignment="1">
      <alignment horizontal="center" vertical="center"/>
    </xf>
    <xf numFmtId="177" fontId="106" fillId="0" borderId="19" xfId="0" applyNumberFormat="1" applyFont="1" applyBorder="1" applyAlignment="1">
      <alignment horizontal="center" vertical="center"/>
    </xf>
    <xf numFmtId="177" fontId="106" fillId="0" borderId="63" xfId="0" applyNumberFormat="1" applyFont="1" applyBorder="1" applyAlignment="1">
      <alignment horizontal="center" vertical="center"/>
    </xf>
    <xf numFmtId="0" fontId="107" fillId="50" borderId="20" xfId="0" applyFont="1" applyFill="1" applyBorder="1" applyAlignment="1">
      <alignment horizontal="center" vertical="center" shrinkToFit="1"/>
    </xf>
    <xf numFmtId="177" fontId="106" fillId="0" borderId="65" xfId="0" applyNumberFormat="1" applyFont="1" applyBorder="1" applyAlignment="1">
      <alignment horizontal="center" vertical="center"/>
    </xf>
    <xf numFmtId="177" fontId="106" fillId="50" borderId="23" xfId="0" applyNumberFormat="1" applyFont="1" applyFill="1" applyBorder="1" applyAlignment="1">
      <alignment horizontal="center" vertical="center"/>
    </xf>
    <xf numFmtId="177" fontId="106" fillId="0" borderId="23" xfId="0" applyNumberFormat="1" applyFont="1" applyBorder="1" applyAlignment="1">
      <alignment horizontal="center" vertical="center"/>
    </xf>
    <xf numFmtId="0" fontId="110" fillId="51" borderId="23" xfId="0" applyFont="1" applyFill="1" applyBorder="1" applyAlignment="1">
      <alignment horizontal="center" vertical="center"/>
    </xf>
    <xf numFmtId="177" fontId="106" fillId="0" borderId="25" xfId="0" applyNumberFormat="1" applyFont="1" applyBorder="1" applyAlignment="1">
      <alignment horizontal="center" vertical="center"/>
    </xf>
    <xf numFmtId="177" fontId="106" fillId="50" borderId="45" xfId="938" applyNumberFormat="1" applyFont="1" applyFill="1" applyBorder="1" applyAlignment="1">
      <alignment horizontal="center" vertical="center"/>
    </xf>
    <xf numFmtId="44" fontId="110" fillId="50" borderId="45" xfId="938" applyFont="1" applyFill="1" applyBorder="1" applyAlignment="1">
      <alignment horizontal="center" vertical="center"/>
    </xf>
    <xf numFmtId="177" fontId="106" fillId="50" borderId="65" xfId="0" applyNumberFormat="1" applyFont="1" applyFill="1" applyBorder="1" applyAlignment="1">
      <alignment horizontal="center" vertical="center"/>
    </xf>
    <xf numFmtId="0" fontId="110" fillId="0" borderId="23" xfId="0" applyFont="1" applyBorder="1" applyAlignment="1">
      <alignment horizontal="center" vertical="center" wrapText="1"/>
    </xf>
    <xf numFmtId="177" fontId="106" fillId="50" borderId="25" xfId="0" applyNumberFormat="1" applyFont="1" applyFill="1" applyBorder="1" applyAlignment="1">
      <alignment horizontal="center" vertical="center"/>
    </xf>
    <xf numFmtId="177" fontId="106" fillId="50" borderId="45" xfId="0" applyNumberFormat="1" applyFont="1" applyFill="1" applyBorder="1" applyAlignment="1">
      <alignment horizontal="center" vertical="center"/>
    </xf>
    <xf numFmtId="177" fontId="106" fillId="50" borderId="19" xfId="0" applyNumberFormat="1" applyFont="1" applyFill="1" applyBorder="1" applyAlignment="1">
      <alignment horizontal="center" vertical="center"/>
    </xf>
    <xf numFmtId="177" fontId="106" fillId="50" borderId="63" xfId="0" applyNumberFormat="1" applyFont="1" applyFill="1" applyBorder="1" applyAlignment="1">
      <alignment horizontal="center" vertical="center"/>
    </xf>
    <xf numFmtId="49" fontId="110" fillId="50" borderId="23" xfId="0" applyNumberFormat="1" applyFont="1" applyFill="1" applyBorder="1" applyAlignment="1">
      <alignment horizontal="center" vertical="center"/>
    </xf>
    <xf numFmtId="0" fontId="110" fillId="49" borderId="23" xfId="0" applyFont="1" applyFill="1" applyBorder="1" applyAlignment="1">
      <alignment horizontal="center" vertical="center"/>
    </xf>
    <xf numFmtId="0" fontId="107" fillId="50" borderId="26" xfId="0" applyFont="1" applyFill="1" applyBorder="1" applyAlignment="1">
      <alignment horizontal="center" vertical="center"/>
    </xf>
    <xf numFmtId="177" fontId="106" fillId="0" borderId="45" xfId="0" applyNumberFormat="1" applyFont="1" applyBorder="1" applyAlignment="1">
      <alignment horizontal="center" vertical="center"/>
    </xf>
    <xf numFmtId="177" fontId="106" fillId="0" borderId="66" xfId="0" applyNumberFormat="1" applyFont="1" applyBorder="1" applyAlignment="1">
      <alignment horizontal="center" vertical="center"/>
    </xf>
    <xf numFmtId="177" fontId="106" fillId="0" borderId="26" xfId="0" applyNumberFormat="1" applyFont="1" applyBorder="1" applyAlignment="1">
      <alignment horizontal="center" vertical="center"/>
    </xf>
    <xf numFmtId="177" fontId="106" fillId="0" borderId="22" xfId="0" applyNumberFormat="1" applyFont="1" applyBorder="1" applyAlignment="1">
      <alignment horizontal="center" vertical="center"/>
    </xf>
    <xf numFmtId="177" fontId="106" fillId="0" borderId="20" xfId="0" applyNumberFormat="1" applyFont="1" applyBorder="1" applyAlignment="1">
      <alignment horizontal="center" vertical="center"/>
    </xf>
    <xf numFmtId="0" fontId="110" fillId="0" borderId="20" xfId="0" applyFont="1" applyBorder="1" applyAlignment="1">
      <alignment horizontal="center" vertical="center"/>
    </xf>
    <xf numFmtId="0" fontId="110" fillId="0" borderId="20" xfId="0" applyFont="1" applyBorder="1" applyAlignment="1">
      <alignment horizontal="center" vertical="center" wrapText="1"/>
    </xf>
    <xf numFmtId="0" fontId="106" fillId="0" borderId="20" xfId="0" applyFont="1" applyBorder="1" applyAlignment="1">
      <alignment horizontal="center" vertical="center"/>
    </xf>
    <xf numFmtId="0" fontId="110" fillId="50" borderId="20" xfId="0" applyFont="1" applyFill="1" applyBorder="1" applyAlignment="1">
      <alignment horizontal="center" vertical="center"/>
    </xf>
    <xf numFmtId="0" fontId="106" fillId="50" borderId="20" xfId="0" applyFont="1" applyFill="1" applyBorder="1" applyAlignment="1">
      <alignment horizontal="center" vertical="center"/>
    </xf>
    <xf numFmtId="178" fontId="106" fillId="50" borderId="21" xfId="161" applyNumberFormat="1" applyFont="1" applyFill="1" applyBorder="1" applyAlignment="1">
      <alignment horizontal="center" vertical="center"/>
      <protection/>
    </xf>
    <xf numFmtId="0" fontId="106" fillId="50" borderId="26" xfId="0" applyFont="1" applyFill="1" applyBorder="1" applyAlignment="1">
      <alignment horizontal="center" vertical="center"/>
    </xf>
    <xf numFmtId="0" fontId="107" fillId="50" borderId="21" xfId="0" applyFont="1" applyFill="1" applyBorder="1" applyAlignment="1">
      <alignment horizontal="center" vertical="center" shrinkToFit="1"/>
    </xf>
    <xf numFmtId="0" fontId="110" fillId="50" borderId="63" xfId="0" applyFont="1" applyFill="1" applyBorder="1" applyAlignment="1">
      <alignment horizontal="center" vertical="center" shrinkToFit="1"/>
    </xf>
    <xf numFmtId="0" fontId="110" fillId="50" borderId="64" xfId="0" applyFont="1" applyFill="1" applyBorder="1" applyAlignment="1">
      <alignment horizontal="center" vertical="center" shrinkToFit="1"/>
    </xf>
    <xf numFmtId="0" fontId="110" fillId="50" borderId="23" xfId="0" applyFont="1" applyFill="1" applyBorder="1" applyAlignment="1">
      <alignment horizontal="center" vertical="center" shrinkToFit="1"/>
    </xf>
    <xf numFmtId="0" fontId="110" fillId="50" borderId="24" xfId="0" applyFont="1" applyFill="1" applyBorder="1" applyAlignment="1">
      <alignment horizontal="center" vertical="center" shrinkToFit="1"/>
    </xf>
    <xf numFmtId="0" fontId="108" fillId="50" borderId="55" xfId="0" applyFont="1" applyFill="1" applyBorder="1" applyAlignment="1">
      <alignment horizontal="center"/>
    </xf>
    <xf numFmtId="0" fontId="106" fillId="50" borderId="63" xfId="0" applyFont="1" applyFill="1" applyBorder="1" applyAlignment="1">
      <alignment horizontal="left" vertical="center"/>
    </xf>
    <xf numFmtId="0" fontId="106" fillId="50" borderId="64" xfId="0" applyFont="1" applyFill="1" applyBorder="1" applyAlignment="1">
      <alignment horizontal="left" vertical="center"/>
    </xf>
    <xf numFmtId="0" fontId="111" fillId="50" borderId="0" xfId="0" applyFont="1" applyFill="1" applyBorder="1" applyAlignment="1">
      <alignment horizontal="center"/>
    </xf>
    <xf numFmtId="0" fontId="112" fillId="50" borderId="63" xfId="0" applyFont="1" applyFill="1" applyBorder="1" applyAlignment="1">
      <alignment horizontal="center" vertical="center"/>
    </xf>
    <xf numFmtId="0" fontId="112" fillId="50" borderId="23" xfId="0" applyFont="1" applyFill="1" applyBorder="1" applyAlignment="1">
      <alignment horizontal="center" vertical="center"/>
    </xf>
    <xf numFmtId="0" fontId="105" fillId="50" borderId="19" xfId="0" applyFont="1" applyFill="1" applyBorder="1" applyAlignment="1">
      <alignment horizontal="center" vertical="center"/>
    </xf>
    <xf numFmtId="0" fontId="105" fillId="50" borderId="63" xfId="0" applyFont="1" applyFill="1" applyBorder="1" applyAlignment="1">
      <alignment horizontal="center" vertical="center"/>
    </xf>
    <xf numFmtId="0" fontId="105" fillId="50" borderId="65" xfId="0" applyFont="1" applyFill="1" applyBorder="1" applyAlignment="1">
      <alignment horizontal="center" vertical="center"/>
    </xf>
    <xf numFmtId="0" fontId="105" fillId="50" borderId="23" xfId="0" applyFont="1" applyFill="1" applyBorder="1" applyAlignment="1">
      <alignment horizontal="center" vertical="center"/>
    </xf>
    <xf numFmtId="0" fontId="105" fillId="50" borderId="66" xfId="0" applyFont="1" applyFill="1" applyBorder="1" applyAlignment="1">
      <alignment horizontal="center" vertical="center"/>
    </xf>
    <xf numFmtId="0" fontId="105" fillId="50" borderId="26" xfId="0" applyFont="1" applyFill="1" applyBorder="1" applyAlignment="1">
      <alignment horizontal="center" vertical="center"/>
    </xf>
    <xf numFmtId="0" fontId="112" fillId="50" borderId="26" xfId="0" applyFont="1" applyFill="1" applyBorder="1" applyAlignment="1">
      <alignment horizontal="center" vertical="center"/>
    </xf>
    <xf numFmtId="0" fontId="108" fillId="50" borderId="0" xfId="0" applyFont="1" applyFill="1" applyBorder="1" applyAlignment="1">
      <alignment horizontal="left"/>
    </xf>
    <xf numFmtId="0" fontId="105" fillId="50" borderId="0" xfId="0" applyFont="1" applyFill="1" applyBorder="1" applyAlignment="1">
      <alignment horizontal="center" vertical="center"/>
    </xf>
    <xf numFmtId="0" fontId="113" fillId="50" borderId="23" xfId="0" applyFont="1" applyFill="1" applyBorder="1" applyAlignment="1">
      <alignment horizontal="center" vertical="center" shrinkToFit="1"/>
    </xf>
    <xf numFmtId="0" fontId="113" fillId="50" borderId="26" xfId="0" applyFont="1" applyFill="1" applyBorder="1" applyAlignment="1">
      <alignment horizontal="center" vertical="center" shrinkToFit="1"/>
    </xf>
    <xf numFmtId="0" fontId="113" fillId="50" borderId="24" xfId="0" applyFont="1" applyFill="1" applyBorder="1" applyAlignment="1">
      <alignment horizontal="center" vertical="center" shrinkToFit="1"/>
    </xf>
    <xf numFmtId="0" fontId="113" fillId="50" borderId="27" xfId="0" applyFont="1" applyFill="1" applyBorder="1" applyAlignment="1">
      <alignment horizontal="center" vertical="center" shrinkToFit="1"/>
    </xf>
    <xf numFmtId="0" fontId="112" fillId="50" borderId="67" xfId="0" applyFont="1" applyFill="1" applyBorder="1" applyAlignment="1">
      <alignment horizontal="center" vertical="center"/>
    </xf>
    <xf numFmtId="0" fontId="112" fillId="50" borderId="68" xfId="0" applyFont="1" applyFill="1" applyBorder="1" applyAlignment="1">
      <alignment horizontal="center" vertical="center"/>
    </xf>
    <xf numFmtId="0" fontId="112" fillId="50" borderId="6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55" fillId="0" borderId="67" xfId="0" applyFont="1" applyFill="1" applyBorder="1" applyAlignment="1">
      <alignment horizontal="center" vertical="center"/>
    </xf>
    <xf numFmtId="0" fontId="55" fillId="0" borderId="73" xfId="0" applyFont="1" applyFill="1" applyBorder="1" applyAlignment="1">
      <alignment horizontal="center" vertical="center"/>
    </xf>
    <xf numFmtId="0" fontId="55" fillId="0" borderId="74" xfId="0" applyFont="1" applyFill="1" applyBorder="1" applyAlignment="1">
      <alignment horizontal="center" vertical="center"/>
    </xf>
    <xf numFmtId="0" fontId="55" fillId="0" borderId="68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55" fillId="0" borderId="75" xfId="0" applyFont="1" applyFill="1" applyBorder="1" applyAlignment="1">
      <alignment horizontal="center" vertical="center"/>
    </xf>
    <xf numFmtId="0" fontId="55" fillId="0" borderId="60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0" fontId="55" fillId="0" borderId="76" xfId="0" applyFont="1" applyFill="1" applyBorder="1" applyAlignment="1">
      <alignment horizontal="center" vertical="center"/>
    </xf>
    <xf numFmtId="0" fontId="55" fillId="0" borderId="77" xfId="0" applyFont="1" applyFill="1" applyBorder="1" applyAlignment="1">
      <alignment horizontal="center" vertical="center"/>
    </xf>
    <xf numFmtId="0" fontId="55" fillId="0" borderId="46" xfId="0" applyFont="1" applyFill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54" fillId="0" borderId="55" xfId="0" applyFont="1" applyBorder="1" applyAlignment="1">
      <alignment horizontal="left"/>
    </xf>
    <xf numFmtId="0" fontId="37" fillId="0" borderId="55" xfId="0" applyFont="1" applyBorder="1" applyAlignment="1">
      <alignment horizontal="center"/>
    </xf>
    <xf numFmtId="0" fontId="38" fillId="0" borderId="55" xfId="0" applyFont="1" applyBorder="1" applyAlignment="1">
      <alignment horizontal="center"/>
    </xf>
    <xf numFmtId="0" fontId="30" fillId="47" borderId="67" xfId="0" applyFont="1" applyFill="1" applyBorder="1" applyAlignment="1">
      <alignment horizontal="center" vertical="center"/>
    </xf>
    <xf numFmtId="0" fontId="30" fillId="47" borderId="73" xfId="0" applyFont="1" applyFill="1" applyBorder="1" applyAlignment="1">
      <alignment horizontal="center" vertical="center"/>
    </xf>
    <xf numFmtId="0" fontId="30" fillId="47" borderId="74" xfId="0" applyFont="1" applyFill="1" applyBorder="1" applyAlignment="1">
      <alignment horizontal="center" vertical="center"/>
    </xf>
    <xf numFmtId="0" fontId="30" fillId="47" borderId="75" xfId="0" applyFont="1" applyFill="1" applyBorder="1" applyAlignment="1">
      <alignment horizontal="center" vertical="center"/>
    </xf>
    <xf numFmtId="0" fontId="30" fillId="47" borderId="60" xfId="0" applyFont="1" applyFill="1" applyBorder="1" applyAlignment="1">
      <alignment horizontal="center" vertical="center"/>
    </xf>
    <xf numFmtId="0" fontId="30" fillId="47" borderId="61" xfId="0" applyFont="1" applyFill="1" applyBorder="1" applyAlignment="1">
      <alignment horizontal="center" vertical="center"/>
    </xf>
    <xf numFmtId="0" fontId="24" fillId="0" borderId="55" xfId="0" applyFont="1" applyBorder="1" applyAlignment="1">
      <alignment horizontal="right"/>
    </xf>
    <xf numFmtId="0" fontId="23" fillId="0" borderId="55" xfId="0" applyFont="1" applyBorder="1" applyAlignment="1">
      <alignment horizontal="center"/>
    </xf>
    <xf numFmtId="0" fontId="25" fillId="0" borderId="55" xfId="0" applyFont="1" applyBorder="1" applyAlignment="1">
      <alignment horizontal="center"/>
    </xf>
  </cellXfs>
  <cellStyles count="13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1 2" xfId="22"/>
    <cellStyle name="20% - 輔色1 2 2" xfId="23"/>
    <cellStyle name="20% - 輔色1 3" xfId="24"/>
    <cellStyle name="20% - 輔色1_104年9月大竹.新莊國小月菜單(0831修)" xfId="25"/>
    <cellStyle name="20% - 輔色2" xfId="26"/>
    <cellStyle name="20% - 輔色2 2" xfId="27"/>
    <cellStyle name="20% - 輔色2 2 2" xfId="28"/>
    <cellStyle name="20% - 輔色2 3" xfId="29"/>
    <cellStyle name="20% - 輔色2_104年9月大竹.新莊國小月菜單(0831修)" xfId="30"/>
    <cellStyle name="20% - 輔色3" xfId="31"/>
    <cellStyle name="20% - 輔色3 2" xfId="32"/>
    <cellStyle name="20% - 輔色3 2 2" xfId="33"/>
    <cellStyle name="20% - 輔色3 3" xfId="34"/>
    <cellStyle name="20% - 輔色3_104年9月大竹.新莊國小月菜單(0831修)" xfId="35"/>
    <cellStyle name="20% - 輔色4" xfId="36"/>
    <cellStyle name="20% - 輔色4 2" xfId="37"/>
    <cellStyle name="20% - 輔色4 2 2" xfId="38"/>
    <cellStyle name="20% - 輔色4 3" xfId="39"/>
    <cellStyle name="20% - 輔色4_104年9月大竹.新莊國小月菜單(0831修)" xfId="40"/>
    <cellStyle name="20% - 輔色5" xfId="41"/>
    <cellStyle name="20% - 輔色5 2" xfId="42"/>
    <cellStyle name="20% - 輔色5 2 2" xfId="43"/>
    <cellStyle name="20% - 輔色5 3" xfId="44"/>
    <cellStyle name="20% - 輔色5_104年9月大竹.新莊國小月菜單(0831修)" xfId="45"/>
    <cellStyle name="20% - 輔色6" xfId="46"/>
    <cellStyle name="20% - 輔色6 2" xfId="47"/>
    <cellStyle name="20% - 輔色6 2 2" xfId="48"/>
    <cellStyle name="20% - 輔色6 3" xfId="49"/>
    <cellStyle name="20% - 輔色6_104年9月大竹.新莊國小月菜單(0831修)" xfId="50"/>
    <cellStyle name="40% - Accent1" xfId="51"/>
    <cellStyle name="40% - Accent2" xfId="52"/>
    <cellStyle name="40% - Accent3" xfId="53"/>
    <cellStyle name="40% - Accent4" xfId="54"/>
    <cellStyle name="40% - Accent5" xfId="55"/>
    <cellStyle name="40% - Accent6" xfId="56"/>
    <cellStyle name="40% - 輔色1" xfId="57"/>
    <cellStyle name="40% - 輔色1 2" xfId="58"/>
    <cellStyle name="40% - 輔色1 2 2" xfId="59"/>
    <cellStyle name="40% - 輔色1 3" xfId="60"/>
    <cellStyle name="40% - 輔色1_104年9月大竹.新莊國小月菜單(0831修)" xfId="61"/>
    <cellStyle name="40% - 輔色2" xfId="62"/>
    <cellStyle name="40% - 輔色2 2" xfId="63"/>
    <cellStyle name="40% - 輔色2 2 2" xfId="64"/>
    <cellStyle name="40% - 輔色2 3" xfId="65"/>
    <cellStyle name="40% - 輔色2_104年9月大竹.新莊國小月菜單(0831修)" xfId="66"/>
    <cellStyle name="40% - 輔色3" xfId="67"/>
    <cellStyle name="40% - 輔色3 2" xfId="68"/>
    <cellStyle name="40% - 輔色3 2 2" xfId="69"/>
    <cellStyle name="40% - 輔色3 3" xfId="70"/>
    <cellStyle name="40% - 輔色3_104年9月大竹.新莊國小月菜單(0831修)" xfId="71"/>
    <cellStyle name="40% - 輔色4" xfId="72"/>
    <cellStyle name="40% - 輔色4 2" xfId="73"/>
    <cellStyle name="40% - 輔色4 2 2" xfId="74"/>
    <cellStyle name="40% - 輔色4 3" xfId="75"/>
    <cellStyle name="40% - 輔色4_104年9月大竹.新莊國小月菜單(0831修)" xfId="76"/>
    <cellStyle name="40% - 輔色5" xfId="77"/>
    <cellStyle name="40% - 輔色5 2" xfId="78"/>
    <cellStyle name="40% - 輔色5 2 2" xfId="79"/>
    <cellStyle name="40% - 輔色5 3" xfId="80"/>
    <cellStyle name="40% - 輔色5_104年9月大竹.新莊國小月菜單(0831修)" xfId="81"/>
    <cellStyle name="40% - 輔色6" xfId="82"/>
    <cellStyle name="40% - 輔色6 2" xfId="83"/>
    <cellStyle name="40% - 輔色6 2 2" xfId="84"/>
    <cellStyle name="40% - 輔色6 3" xfId="85"/>
    <cellStyle name="40% - 輔色6_104年9月大竹.新莊國小月菜單(0831修)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60% - 輔色1" xfId="93"/>
    <cellStyle name="60% - 輔色1 2" xfId="94"/>
    <cellStyle name="60% - 輔色1 2 2" xfId="95"/>
    <cellStyle name="60% - 輔色1 3" xfId="96"/>
    <cellStyle name="60% - 輔色2" xfId="97"/>
    <cellStyle name="60% - 輔色2 2" xfId="98"/>
    <cellStyle name="60% - 輔色2 2 2" xfId="99"/>
    <cellStyle name="60% - 輔色2 3" xfId="100"/>
    <cellStyle name="60% - 輔色3" xfId="101"/>
    <cellStyle name="60% - 輔色3 2" xfId="102"/>
    <cellStyle name="60% - 輔色3 2 2" xfId="103"/>
    <cellStyle name="60% - 輔色3 3" xfId="104"/>
    <cellStyle name="60% - 輔色4" xfId="105"/>
    <cellStyle name="60% - 輔色4 2" xfId="106"/>
    <cellStyle name="60% - 輔色4 2 2" xfId="107"/>
    <cellStyle name="60% - 輔色4 3" xfId="108"/>
    <cellStyle name="60% - 輔色5" xfId="109"/>
    <cellStyle name="60% - 輔色5 2" xfId="110"/>
    <cellStyle name="60% - 輔色5 2 2" xfId="111"/>
    <cellStyle name="60% - 輔色5 3" xfId="112"/>
    <cellStyle name="60% - 輔色6" xfId="113"/>
    <cellStyle name="60% - 輔色6 2" xfId="114"/>
    <cellStyle name="60% - 輔色6 2 2" xfId="115"/>
    <cellStyle name="60% - 輔色6 3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Bad" xfId="123"/>
    <cellStyle name="Calculation" xfId="124"/>
    <cellStyle name="Check Cell" xfId="125"/>
    <cellStyle name="Explanatory Text" xfId="126"/>
    <cellStyle name="Good" xfId="127"/>
    <cellStyle name="Heading 1" xfId="128"/>
    <cellStyle name="Heading 2" xfId="129"/>
    <cellStyle name="Heading 3" xfId="130"/>
    <cellStyle name="Heading 4" xfId="131"/>
    <cellStyle name="Input" xfId="132"/>
    <cellStyle name="Linked Cell" xfId="133"/>
    <cellStyle name="Neutral" xfId="134"/>
    <cellStyle name="Note" xfId="135"/>
    <cellStyle name="Output" xfId="136"/>
    <cellStyle name="Title" xfId="137"/>
    <cellStyle name="Total" xfId="138"/>
    <cellStyle name="Warning Text" xfId="139"/>
    <cellStyle name="一般 2" xfId="140"/>
    <cellStyle name="一般 2 2" xfId="141"/>
    <cellStyle name="一般 2 3" xfId="142"/>
    <cellStyle name="一般 3" xfId="143"/>
    <cellStyle name="一般 3 2" xfId="144"/>
    <cellStyle name="一般 4" xfId="145"/>
    <cellStyle name="一般 4 2" xfId="146"/>
    <cellStyle name="一般 4 2 2" xfId="147"/>
    <cellStyle name="一般 4 2 2 2" xfId="148"/>
    <cellStyle name="一般 4 2 3" xfId="149"/>
    <cellStyle name="一般 4 2_10409月菜單" xfId="150"/>
    <cellStyle name="一般 4 3" xfId="151"/>
    <cellStyle name="一般 4 4" xfId="152"/>
    <cellStyle name="一般 4_10409月菜單" xfId="153"/>
    <cellStyle name="一般 5" xfId="154"/>
    <cellStyle name="一般 5 2" xfId="155"/>
    <cellStyle name="一般 6" xfId="156"/>
    <cellStyle name="一般 7" xfId="157"/>
    <cellStyle name="一般 7 2" xfId="158"/>
    <cellStyle name="一般 7 2 2" xfId="159"/>
    <cellStyle name="一般 8" xfId="160"/>
    <cellStyle name="一般_大竹103.10月菜單" xfId="161"/>
    <cellStyle name="Comma" xfId="162"/>
    <cellStyle name="Comma [0]" xfId="163"/>
    <cellStyle name="Followed Hyperlink" xfId="164"/>
    <cellStyle name="中等" xfId="165"/>
    <cellStyle name="中等 2" xfId="166"/>
    <cellStyle name="中等 2 2" xfId="167"/>
    <cellStyle name="中等 3" xfId="168"/>
    <cellStyle name="合計" xfId="169"/>
    <cellStyle name="合計 2" xfId="170"/>
    <cellStyle name="合計 2 2" xfId="171"/>
    <cellStyle name="合計 3" xfId="172"/>
    <cellStyle name="好" xfId="173"/>
    <cellStyle name="好 2" xfId="174"/>
    <cellStyle name="好 2 2" xfId="175"/>
    <cellStyle name="好 3" xfId="176"/>
    <cellStyle name="好_104年9月大竹.新莊國小月菜單" xfId="177"/>
    <cellStyle name="好_大竹.新莊0104-0108(W19)" xfId="178"/>
    <cellStyle name="好_大竹.新莊103學期下W 3.2修" xfId="179"/>
    <cellStyle name="好_大竹.新莊103學期下W 3.2修_大竹.新莊菜單103下W13 (1)" xfId="180"/>
    <cellStyle name="好_大竹.新莊103學期下W 3.2修_大竹.新莊菜單103下W5" xfId="181"/>
    <cellStyle name="好_大竹.新莊103學期下W 3.2修_大竹.新莊菜單103下W5_大竹.新莊菜單103下W13 (1)" xfId="182"/>
    <cellStyle name="好_大竹.新莊103學期下W 3.2修_大竹.新莊菜單103下W5_大竹.新莊菜單103下W8 (1)" xfId="183"/>
    <cellStyle name="好_大竹.新莊103學期下W 3.2修_大竹.新莊菜單103下W5_大竹.新莊菜單103下W8 (1)_大竹.新莊菜單103下W13 (1)" xfId="184"/>
    <cellStyle name="好_大竹.新莊103學期下W 3.2修_大竹.新莊菜單103下W5_大竹.新莊菜單103下W8 (1)_大竹.新莊菜單103下W9" xfId="185"/>
    <cellStyle name="好_大竹.新莊103學期下W 3.2修_大竹.新莊菜單103下W5_大竹.新莊菜單103下W8 (1)_大竹.新莊菜單103下W9 (1)" xfId="186"/>
    <cellStyle name="好_大竹.新莊103學期下W 3.2修_大竹.新莊菜單103下W5_大竹.新莊菜單103下W8 (1)_大竹.新莊菜單103下W9 (1)_大竹.新莊菜單103下W13 (1)" xfId="187"/>
    <cellStyle name="好_大竹.新莊103學期下W 3.2修_大竹.新莊菜單103下W5_大竹.新莊菜單103下W8 (1)_大竹.新莊菜單103下W9_大竹.新莊菜單103下W13 (1)" xfId="188"/>
    <cellStyle name="好_大竹.新莊103學期下W 3.2修_大竹.新莊菜單103下W5_大竹.新莊菜單103下W9" xfId="189"/>
    <cellStyle name="好_大竹.新莊103學期下W 3.2修_大竹.新莊菜單103下W5_大竹.新莊菜單103下W9 (1)" xfId="190"/>
    <cellStyle name="好_大竹.新莊103學期下W 3.2修_大竹.新莊菜單103下W5_大竹.新莊菜單103下W9 (1)_大竹.新莊菜單103下W13 (1)" xfId="191"/>
    <cellStyle name="好_大竹.新莊103學期下W 3.2修_大竹.新莊菜單103下W5_大竹.新莊菜單103下W9_大竹.新莊菜單103下W13 (1)" xfId="192"/>
    <cellStyle name="好_大竹.新莊103學期下W 3.2修_大竹.新莊菜單103下W8 (1)" xfId="193"/>
    <cellStyle name="好_大竹.新莊103學期下W 3.2修_大竹.新莊菜單103下W8 (1)_大竹.新莊菜單103下W13 (1)" xfId="194"/>
    <cellStyle name="好_大竹.新莊103學期下W 3.2修_大竹.新莊菜單103下W8 (1)_大竹.新莊菜單103下W9" xfId="195"/>
    <cellStyle name="好_大竹.新莊103學期下W 3.2修_大竹.新莊菜單103下W8 (1)_大竹.新莊菜單103下W9 (1)" xfId="196"/>
    <cellStyle name="好_大竹.新莊103學期下W 3.2修_大竹.新莊菜單103下W8 (1)_大竹.新莊菜單103下W9 (1)_大竹.新莊菜單103下W13 (1)" xfId="197"/>
    <cellStyle name="好_大竹.新莊103學期下W 3.2修_大竹.新莊菜單103下W8 (1)_大竹.新莊菜單103下W9_大竹.新莊菜單103下W13 (1)" xfId="198"/>
    <cellStyle name="好_大竹.新莊103學期下W 3.2修_大竹.新莊菜單103下W9" xfId="199"/>
    <cellStyle name="好_大竹.新莊103學期下W 3.2修_大竹.新莊菜單103下W9 (1)" xfId="200"/>
    <cellStyle name="好_大竹.新莊103學期下W 3.2修_大竹.新莊菜單103下W9 (1)_大竹.新莊菜單103下W13 (1)" xfId="201"/>
    <cellStyle name="好_大竹.新莊103學期下W 3.2修_大竹.新莊菜單103下W9_大竹.新莊菜單103下W13 (1)" xfId="202"/>
    <cellStyle name="好_大竹.新莊103學期下W3" xfId="203"/>
    <cellStyle name="好_大竹.新莊103學期下W3_大竹.新莊菜單103下W13 (1)" xfId="204"/>
    <cellStyle name="好_大竹.新莊103學期下W3_大竹.新莊菜單103下W5" xfId="205"/>
    <cellStyle name="好_大竹.新莊103學期下W3_大竹.新莊菜單103下W5_大竹.新莊菜單103下W13 (1)" xfId="206"/>
    <cellStyle name="好_大竹.新莊103學期下W3_大竹.新莊菜單103下W5_大竹.新莊菜單103下W8 (1)" xfId="207"/>
    <cellStyle name="好_大竹.新莊103學期下W3_大竹.新莊菜單103下W5_大竹.新莊菜單103下W8 (1)_大竹.新莊菜單103下W13 (1)" xfId="208"/>
    <cellStyle name="好_大竹.新莊103學期下W3_大竹.新莊菜單103下W5_大竹.新莊菜單103下W8 (1)_大竹.新莊菜單103下W9" xfId="209"/>
    <cellStyle name="好_大竹.新莊103學期下W3_大竹.新莊菜單103下W5_大竹.新莊菜單103下W8 (1)_大竹.新莊菜單103下W9 (1)" xfId="210"/>
    <cellStyle name="好_大竹.新莊103學期下W3_大竹.新莊菜單103下W5_大竹.新莊菜單103下W8 (1)_大竹.新莊菜單103下W9 (1)_大竹.新莊菜單103下W13 (1)" xfId="211"/>
    <cellStyle name="好_大竹.新莊103學期下W3_大竹.新莊菜單103下W5_大竹.新莊菜單103下W8 (1)_大竹.新莊菜單103下W9_大竹.新莊菜單103下W13 (1)" xfId="212"/>
    <cellStyle name="好_大竹.新莊103學期下W3_大竹.新莊菜單103下W5_大竹.新莊菜單103下W9" xfId="213"/>
    <cellStyle name="好_大竹.新莊103學期下W3_大竹.新莊菜單103下W5_大竹.新莊菜單103下W9 (1)" xfId="214"/>
    <cellStyle name="好_大竹.新莊103學期下W3_大竹.新莊菜單103下W5_大竹.新莊菜單103下W9 (1)_大竹.新莊菜單103下W13 (1)" xfId="215"/>
    <cellStyle name="好_大竹.新莊103學期下W3_大竹.新莊菜單103下W5_大竹.新莊菜單103下W9_大竹.新莊菜單103下W13 (1)" xfId="216"/>
    <cellStyle name="好_大竹.新莊103學期下W3_大竹.新莊菜單103下W8 (1)" xfId="217"/>
    <cellStyle name="好_大竹.新莊103學期下W3_大竹.新莊菜單103下W8 (1)_大竹.新莊菜單103下W13 (1)" xfId="218"/>
    <cellStyle name="好_大竹.新莊103學期下W3_大竹.新莊菜單103下W8 (1)_大竹.新莊菜單103下W9" xfId="219"/>
    <cellStyle name="好_大竹.新莊103學期下W3_大竹.新莊菜單103下W8 (1)_大竹.新莊菜單103下W9 (1)" xfId="220"/>
    <cellStyle name="好_大竹.新莊103學期下W3_大竹.新莊菜單103下W8 (1)_大竹.新莊菜單103下W9 (1)_大竹.新莊菜單103下W13 (1)" xfId="221"/>
    <cellStyle name="好_大竹.新莊103學期下W3_大竹.新莊菜單103下W8 (1)_大竹.新莊菜單103下W9_大竹.新莊菜單103下W13 (1)" xfId="222"/>
    <cellStyle name="好_大竹.新莊103學期下W3_大竹.新莊菜單103下W9" xfId="223"/>
    <cellStyle name="好_大竹.新莊103學期下W3_大竹.新莊菜單103下W9 (1)" xfId="224"/>
    <cellStyle name="好_大竹.新莊103學期下W3_大竹.新莊菜單103下W9 (1)_大竹.新莊菜單103下W13 (1)" xfId="225"/>
    <cellStyle name="好_大竹.新莊103學期下W3_大竹.新莊菜單103下W9_大竹.新莊菜單103下W13 (1)" xfId="226"/>
    <cellStyle name="好_大竹.新莊104.3月菜單" xfId="227"/>
    <cellStyle name="好_大竹.新莊104.3月菜單_大竹.新莊菜單103下W13 (1)" xfId="228"/>
    <cellStyle name="好_大竹.新莊104.3月菜單_大竹.新莊菜單103下W5" xfId="229"/>
    <cellStyle name="好_大竹.新莊104.3月菜單_大竹.新莊菜單103下W5_大竹.新莊菜單103下W13 (1)" xfId="230"/>
    <cellStyle name="好_大竹.新莊104.3月菜單_大竹.新莊菜單103下W5_大竹.新莊菜單103下W8 (1)" xfId="231"/>
    <cellStyle name="好_大竹.新莊104.3月菜單_大竹.新莊菜單103下W5_大竹.新莊菜單103下W8 (1)_大竹.新莊菜單103下W13 (1)" xfId="232"/>
    <cellStyle name="好_大竹.新莊104.3月菜單_大竹.新莊菜單103下W5_大竹.新莊菜單103下W8 (1)_大竹.新莊菜單103下W9" xfId="233"/>
    <cellStyle name="好_大竹.新莊104.3月菜單_大竹.新莊菜單103下W5_大竹.新莊菜單103下W8 (1)_大竹.新莊菜單103下W9 (1)" xfId="234"/>
    <cellStyle name="好_大竹.新莊104.3月菜單_大竹.新莊菜單103下W5_大竹.新莊菜單103下W8 (1)_大竹.新莊菜單103下W9 (1)_大竹.新莊菜單103下W13 (1)" xfId="235"/>
    <cellStyle name="好_大竹.新莊104.3月菜單_大竹.新莊菜單103下W5_大竹.新莊菜單103下W8 (1)_大竹.新莊菜單103下W9_大竹.新莊菜單103下W13 (1)" xfId="236"/>
    <cellStyle name="好_大竹.新莊104.3月菜單_大竹.新莊菜單103下W5_大竹.新莊菜單103下W9" xfId="237"/>
    <cellStyle name="好_大竹.新莊104.3月菜單_大竹.新莊菜單103下W5_大竹.新莊菜單103下W9 (1)" xfId="238"/>
    <cellStyle name="好_大竹.新莊104.3月菜單_大竹.新莊菜單103下W5_大竹.新莊菜單103下W9 (1)_大竹.新莊菜單103下W13 (1)" xfId="239"/>
    <cellStyle name="好_大竹.新莊104.3月菜單_大竹.新莊菜單103下W5_大竹.新莊菜單103下W9_大竹.新莊菜單103下W13 (1)" xfId="240"/>
    <cellStyle name="好_大竹.新莊104.3月菜單_大竹.新莊菜單103下W8 (1)" xfId="241"/>
    <cellStyle name="好_大竹.新莊104.3月菜單_大竹.新莊菜單103下W8 (1)_大竹.新莊菜單103下W13 (1)" xfId="242"/>
    <cellStyle name="好_大竹.新莊104.3月菜單_大竹.新莊菜單103下W8 (1)_大竹.新莊菜單103下W9" xfId="243"/>
    <cellStyle name="好_大竹.新莊104.3月菜單_大竹.新莊菜單103下W8 (1)_大竹.新莊菜單103下W9 (1)" xfId="244"/>
    <cellStyle name="好_大竹.新莊104.3月菜單_大竹.新莊菜單103下W8 (1)_大竹.新莊菜單103下W9 (1)_大竹.新莊菜單103下W13 (1)" xfId="245"/>
    <cellStyle name="好_大竹.新莊104.3月菜單_大竹.新莊菜單103下W8 (1)_大竹.新莊菜單103下W9_大竹.新莊菜單103下W13 (1)" xfId="246"/>
    <cellStyle name="好_大竹.新莊104.3月菜單_大竹.新莊菜單103下W9" xfId="247"/>
    <cellStyle name="好_大竹.新莊104.3月菜單_大竹.新莊菜單103下W9 (1)" xfId="248"/>
    <cellStyle name="好_大竹.新莊104.3月菜單_大竹.新莊菜單103下W9 (1)_大竹.新莊菜單103下W13 (1)" xfId="249"/>
    <cellStyle name="好_大竹.新莊104.3月菜單_大竹.新莊菜單103下W9_大竹.新莊菜單103下W13 (1)" xfId="250"/>
    <cellStyle name="好_大竹.新莊104.4月菜單 (1)" xfId="251"/>
    <cellStyle name="好_大竹.新莊104.4月菜單 (1)_大竹.新莊菜單103下W13 (1)" xfId="252"/>
    <cellStyle name="好_大竹.新莊104.4月菜單 (1)_大竹.新莊菜單103下W8 (1)" xfId="253"/>
    <cellStyle name="好_大竹.新莊104.4月菜單 (1)_大竹.新莊菜單103下W8 (1)_大竹.新莊菜單103下W13 (1)" xfId="254"/>
    <cellStyle name="好_大竹.新莊104.4月菜單 (1)_大竹.新莊菜單103下W8 (1)_大竹.新莊菜單103下W9" xfId="255"/>
    <cellStyle name="好_大竹.新莊104.4月菜單 (1)_大竹.新莊菜單103下W8 (1)_大竹.新莊菜單103下W9 (1)" xfId="256"/>
    <cellStyle name="好_大竹.新莊104.4月菜單 (1)_大竹.新莊菜單103下W8 (1)_大竹.新莊菜單103下W9 (1)_大竹.新莊菜單103下W13 (1)" xfId="257"/>
    <cellStyle name="好_大竹.新莊104.4月菜單 (1)_大竹.新莊菜單103下W8 (1)_大竹.新莊菜單103下W9_大竹.新莊菜單103下W13 (1)" xfId="258"/>
    <cellStyle name="好_大竹.新莊104.4月菜單 (1)_大竹.新莊菜單103下W9" xfId="259"/>
    <cellStyle name="好_大竹.新莊104.4月菜單 (1)_大竹.新莊菜單103下W9 (1)" xfId="260"/>
    <cellStyle name="好_大竹.新莊104.4月菜單 (1)_大竹.新莊菜單103下W9 (1)_大竹.新莊菜單103下W13 (1)" xfId="261"/>
    <cellStyle name="好_大竹.新莊104.4月菜單 (1)_大竹.新莊菜單103下W9_大竹.新莊菜單103下W13 (1)" xfId="262"/>
    <cellStyle name="好_大竹.新莊104.4月菜單 (靜修0325)" xfId="263"/>
    <cellStyle name="好_大竹.新莊104.4月菜單 (靜修0325)_大竹.新莊菜單103下W13 (1)" xfId="264"/>
    <cellStyle name="好_大竹.新莊104.4月菜單 (靜修0325)_大竹.新莊菜單103下W8 (1)" xfId="265"/>
    <cellStyle name="好_大竹.新莊104.4月菜單 (靜修0325)_大竹.新莊菜單103下W8 (1)_大竹.新莊菜單103下W13 (1)" xfId="266"/>
    <cellStyle name="好_大竹.新莊104.4月菜單 (靜修0325)_大竹.新莊菜單103下W8 (1)_大竹.新莊菜單103下W9" xfId="267"/>
    <cellStyle name="好_大竹.新莊104.4月菜單 (靜修0325)_大竹.新莊菜單103下W8 (1)_大竹.新莊菜單103下W9 (1)" xfId="268"/>
    <cellStyle name="好_大竹.新莊104.4月菜單 (靜修0325)_大竹.新莊菜單103下W8 (1)_大竹.新莊菜單103下W9 (1)_大竹.新莊菜單103下W13 (1)" xfId="269"/>
    <cellStyle name="好_大竹.新莊104.4月菜單 (靜修0325)_大竹.新莊菜單103下W8 (1)_大竹.新莊菜單103下W9_大竹.新莊菜單103下W13 (1)" xfId="270"/>
    <cellStyle name="好_大竹.新莊104.4月菜單 (靜修0325)_大竹.新莊菜單103下W9" xfId="271"/>
    <cellStyle name="好_大竹.新莊104.4月菜單 (靜修0325)_大竹.新莊菜單103下W9 (1)" xfId="272"/>
    <cellStyle name="好_大竹.新莊104.4月菜單 (靜修0325)_大竹.新莊菜單103下W9 (1)_大竹.新莊菜單103下W13 (1)" xfId="273"/>
    <cellStyle name="好_大竹.新莊104.4月菜單 (靜修0325)_大竹.新莊菜單103下W9_大竹.新莊菜單103下W13 (1)" xfId="274"/>
    <cellStyle name="好_大竹.新莊104.5月菜單" xfId="275"/>
    <cellStyle name="好_大竹.新莊104.5月菜單 (1)" xfId="276"/>
    <cellStyle name="好_大竹.新莊104.5月菜單 (1)_大竹.新莊菜單103下W13 (1)" xfId="277"/>
    <cellStyle name="好_大竹.新莊104.5月菜單_大竹.新莊菜單103下W13 (1)" xfId="278"/>
    <cellStyle name="好_大竹.新莊104.6月菜單" xfId="279"/>
    <cellStyle name="好_大竹.新莊104.6月菜單 (1)" xfId="280"/>
    <cellStyle name="好_大竹.新莊菜單103下W10" xfId="281"/>
    <cellStyle name="好_大竹.新莊菜單103下W10_大竹.新莊菜單103下W13 (1)" xfId="282"/>
    <cellStyle name="好_大竹.新莊菜單103下W9 (1)" xfId="283"/>
    <cellStyle name="好_大竹.新莊菜單103下W9 (1)_大竹.新莊菜單103下W13 (1)" xfId="284"/>
    <cellStyle name="好_大竹103.12月菜單" xfId="285"/>
    <cellStyle name="好_大竹103.12月菜單_大竹.新莊菜單103下W13 (1)" xfId="286"/>
    <cellStyle name="好_大竹103.12月菜單_大竹.新莊菜單103下W5" xfId="287"/>
    <cellStyle name="好_大竹103.12月菜單_大竹.新莊菜單103下W5_大竹.新莊菜單103下W13 (1)" xfId="288"/>
    <cellStyle name="好_大竹103.12月菜單_大竹.新莊菜單103下W5_大竹.新莊菜單103下W8 (1)" xfId="289"/>
    <cellStyle name="好_大竹103.12月菜單_大竹.新莊菜單103下W5_大竹.新莊菜單103下W8 (1)_大竹.新莊菜單103下W13 (1)" xfId="290"/>
    <cellStyle name="好_大竹103.12月菜單_大竹.新莊菜單103下W5_大竹.新莊菜單103下W8 (1)_大竹.新莊菜單103下W9" xfId="291"/>
    <cellStyle name="好_大竹103.12月菜單_大竹.新莊菜單103下W5_大竹.新莊菜單103下W8 (1)_大竹.新莊菜單103下W9 (1)" xfId="292"/>
    <cellStyle name="好_大竹103.12月菜單_大竹.新莊菜單103下W5_大竹.新莊菜單103下W8 (1)_大竹.新莊菜單103下W9 (1)_大竹.新莊菜單103下W13 (1)" xfId="293"/>
    <cellStyle name="好_大竹103.12月菜單_大竹.新莊菜單103下W5_大竹.新莊菜單103下W8 (1)_大竹.新莊菜單103下W9_大竹.新莊菜單103下W13 (1)" xfId="294"/>
    <cellStyle name="好_大竹103.12月菜單_大竹.新莊菜單103下W5_大竹.新莊菜單103下W9" xfId="295"/>
    <cellStyle name="好_大竹103.12月菜單_大竹.新莊菜單103下W5_大竹.新莊菜單103下W9 (1)" xfId="296"/>
    <cellStyle name="好_大竹103.12月菜單_大竹.新莊菜單103下W5_大竹.新莊菜單103下W9 (1)_大竹.新莊菜單103下W13 (1)" xfId="297"/>
    <cellStyle name="好_大竹103.12月菜單_大竹.新莊菜單103下W5_大竹.新莊菜單103下W9_大竹.新莊菜單103下W13 (1)" xfId="298"/>
    <cellStyle name="好_大竹103.12月菜單_大竹.新莊菜單103下W8 (1)" xfId="299"/>
    <cellStyle name="好_大竹103.12月菜單_大竹.新莊菜單103下W8 (1)_大竹.新莊菜單103下W13 (1)" xfId="300"/>
    <cellStyle name="好_大竹103.12月菜單_大竹.新莊菜單103下W8 (1)_大竹.新莊菜單103下W9" xfId="301"/>
    <cellStyle name="好_大竹103.12月菜單_大竹.新莊菜單103下W8 (1)_大竹.新莊菜單103下W9 (1)" xfId="302"/>
    <cellStyle name="好_大竹103.12月菜單_大竹.新莊菜單103下W8 (1)_大竹.新莊菜單103下W9 (1)_大竹.新莊菜單103下W13 (1)" xfId="303"/>
    <cellStyle name="好_大竹103.12月菜單_大竹.新莊菜單103下W8 (1)_大竹.新莊菜單103下W9_大竹.新莊菜單103下W13 (1)" xfId="304"/>
    <cellStyle name="好_大竹103.12月菜單_大竹.新莊菜單103下W9" xfId="305"/>
    <cellStyle name="好_大竹103.12月菜單_大竹.新莊菜單103下W9 (1)" xfId="306"/>
    <cellStyle name="好_大竹103.12月菜單_大竹.新莊菜單103下W9 (1)_大竹.新莊菜單103下W13 (1)" xfId="307"/>
    <cellStyle name="好_大竹103.12月菜單_大竹.新莊菜單103下W9_大竹.新莊菜單103下W13 (1)" xfId="308"/>
    <cellStyle name="好_大竹103.12月菜單_大竹104.0105-0109(W19)" xfId="309"/>
    <cellStyle name="好_大竹103.12月菜單_大竹104.0105-0109(W19)_大竹.新莊菜單103下W13 (1)" xfId="310"/>
    <cellStyle name="好_大竹103.12月菜單_大竹104.0105-0109(W19)_大竹.新莊菜單103下W5" xfId="311"/>
    <cellStyle name="好_大竹103.12月菜單_大竹104.0105-0109(W19)_大竹.新莊菜單103下W5_大竹.新莊菜單103下W13 (1)" xfId="312"/>
    <cellStyle name="好_大竹103.12月菜單_大竹104.0105-0109(W19)_大竹.新莊菜單103下W5_大竹.新莊菜單103下W8 (1)" xfId="313"/>
    <cellStyle name="好_大竹103.12月菜單_大竹104.0105-0109(W19)_大竹.新莊菜單103下W5_大竹.新莊菜單103下W8 (1)_大竹.新莊菜單103下W13 (1)" xfId="314"/>
    <cellStyle name="好_大竹103.12月菜單_大竹104.0105-0109(W19)_大竹.新莊菜單103下W5_大竹.新莊菜單103下W8 (1)_大竹.新莊菜單103下W9" xfId="315"/>
    <cellStyle name="好_大竹103.12月菜單_大竹104.0105-0109(W19)_大竹.新莊菜單103下W5_大竹.新莊菜單103下W8 (1)_大竹.新莊菜單103下W9 (1)" xfId="316"/>
    <cellStyle name="好_大竹103.12月菜單_大竹104.0105-0109(W19)_大竹.新莊菜單103下W5_大竹.新莊菜單103下W8 (1)_大竹.新莊菜單103下W9 (1)_大竹.新莊菜單103下W13 (1)" xfId="317"/>
    <cellStyle name="好_大竹103.12月菜單_大竹104.0105-0109(W19)_大竹.新莊菜單103下W5_大竹.新莊菜單103下W8 (1)_大竹.新莊菜單103下W9_大竹.新莊菜單103下W13 (1)" xfId="318"/>
    <cellStyle name="好_大竹103.12月菜單_大竹104.0105-0109(W19)_大竹.新莊菜單103下W5_大竹.新莊菜單103下W9" xfId="319"/>
    <cellStyle name="好_大竹103.12月菜單_大竹104.0105-0109(W19)_大竹.新莊菜單103下W5_大竹.新莊菜單103下W9 (1)" xfId="320"/>
    <cellStyle name="好_大竹103.12月菜單_大竹104.0105-0109(W19)_大竹.新莊菜單103下W5_大竹.新莊菜單103下W9 (1)_大竹.新莊菜單103下W13 (1)" xfId="321"/>
    <cellStyle name="好_大竹103.12月菜單_大竹104.0105-0109(W19)_大竹.新莊菜單103下W5_大竹.新莊菜單103下W9_大竹.新莊菜單103下W13 (1)" xfId="322"/>
    <cellStyle name="好_大竹103.12月菜單_大竹104.0105-0109(W19)_大竹.新莊菜單103下W8 (1)" xfId="323"/>
    <cellStyle name="好_大竹103.12月菜單_大竹104.0105-0109(W19)_大竹.新莊菜單103下W8 (1)_大竹.新莊菜單103下W13 (1)" xfId="324"/>
    <cellStyle name="好_大竹103.12月菜單_大竹104.0105-0109(W19)_大竹.新莊菜單103下W8 (1)_大竹.新莊菜單103下W9" xfId="325"/>
    <cellStyle name="好_大竹103.12月菜單_大竹104.0105-0109(W19)_大竹.新莊菜單103下W8 (1)_大竹.新莊菜單103下W9 (1)" xfId="326"/>
    <cellStyle name="好_大竹103.12月菜單_大竹104.0105-0109(W19)_大竹.新莊菜單103下W8 (1)_大竹.新莊菜單103下W9 (1)_大竹.新莊菜單103下W13 (1)" xfId="327"/>
    <cellStyle name="好_大竹103.12月菜單_大竹104.0105-0109(W19)_大竹.新莊菜單103下W8 (1)_大竹.新莊菜單103下W9_大竹.新莊菜單103下W13 (1)" xfId="328"/>
    <cellStyle name="好_大竹103.12月菜單_大竹104.0105-0109(W19)_大竹.新莊菜單103下W9" xfId="329"/>
    <cellStyle name="好_大竹103.12月菜單_大竹104.0105-0109(W19)_大竹.新莊菜單103下W9 (1)" xfId="330"/>
    <cellStyle name="好_大竹103.12月菜單_大竹104.0105-0109(W19)_大竹.新莊菜單103下W9 (1)_大竹.新莊菜單103下W13 (1)" xfId="331"/>
    <cellStyle name="好_大竹103.12月菜單_大竹104.0105-0109(W19)_大竹.新莊菜單103下W9_大竹.新莊菜單103下W13 (1)" xfId="332"/>
    <cellStyle name="好_大竹103.12月菜單_大竹104.0105-0109(W19)_大竹104.0112-0116(W20)" xfId="333"/>
    <cellStyle name="好_大竹103.12月菜單_大竹104.0105-0109(W19)_大竹104.0112-0116(W20)_大竹.新莊菜單103下W13 (1)" xfId="334"/>
    <cellStyle name="好_大竹103.12月菜單_大竹104.0105-0109(W19)_大竹104.0112-0116(W20)_大竹.新莊菜單103下W5" xfId="335"/>
    <cellStyle name="好_大竹103.12月菜單_大竹104.0105-0109(W19)_大竹104.0112-0116(W20)_大竹.新莊菜單103下W5_大竹.新莊菜單103下W13 (1)" xfId="336"/>
    <cellStyle name="好_大竹103.12月菜單_大竹104.0105-0109(W19)_大竹104.0112-0116(W20)_大竹.新莊菜單103下W5_大竹.新莊菜單103下W8 (1)" xfId="337"/>
    <cellStyle name="好_大竹103.12月菜單_大竹104.0105-0109(W19)_大竹104.0112-0116(W20)_大竹.新莊菜單103下W5_大竹.新莊菜單103下W8 (1)_大竹.新莊菜單103下W13 (1)" xfId="338"/>
    <cellStyle name="好_大竹103.12月菜單_大竹104.0105-0109(W19)_大竹104.0112-0116(W20)_大竹.新莊菜單103下W5_大竹.新莊菜單103下W8 (1)_大竹.新莊菜單103下W9" xfId="339"/>
    <cellStyle name="好_大竹103.12月菜單_大竹104.0105-0109(W19)_大竹104.0112-0116(W20)_大竹.新莊菜單103下W5_大竹.新莊菜單103下W8 (1)_大竹.新莊菜單103下W9 (1)" xfId="340"/>
    <cellStyle name="好_大竹103.12月菜單_大竹104.0105-0109(W19)_大竹104.0112-0116(W20)_大竹.新莊菜單103下W5_大竹.新莊菜單103下W8 (1)_大竹.新莊菜單103下W9 (1)_大竹.新莊菜單103下W13 (1)" xfId="341"/>
    <cellStyle name="好_大竹103.12月菜單_大竹104.0105-0109(W19)_大竹104.0112-0116(W20)_大竹.新莊菜單103下W5_大竹.新莊菜單103下W8 (1)_大竹.新莊菜單103下W9_大竹.新莊菜單103下W13 (1)" xfId="342"/>
    <cellStyle name="好_大竹103.12月菜單_大竹104.0105-0109(W19)_大竹104.0112-0116(W20)_大竹.新莊菜單103下W5_大竹.新莊菜單103下W9" xfId="343"/>
    <cellStyle name="好_大竹103.12月菜單_大竹104.0105-0109(W19)_大竹104.0112-0116(W20)_大竹.新莊菜單103下W5_大竹.新莊菜單103下W9 (1)" xfId="344"/>
    <cellStyle name="好_大竹103.12月菜單_大竹104.0105-0109(W19)_大竹104.0112-0116(W20)_大竹.新莊菜單103下W5_大竹.新莊菜單103下W9 (1)_大竹.新莊菜單103下W13 (1)" xfId="345"/>
    <cellStyle name="好_大竹103.12月菜單_大竹104.0105-0109(W19)_大竹104.0112-0116(W20)_大竹.新莊菜單103下W5_大竹.新莊菜單103下W9_大竹.新莊菜單103下W13 (1)" xfId="346"/>
    <cellStyle name="好_大竹103.12月菜單_大竹104.0105-0109(W19)_大竹104.0112-0116(W20)_大竹.新莊菜單103下W8 (1)" xfId="347"/>
    <cellStyle name="好_大竹103.12月菜單_大竹104.0105-0109(W19)_大竹104.0112-0116(W20)_大竹.新莊菜單103下W8 (1)_大竹.新莊菜單103下W13 (1)" xfId="348"/>
    <cellStyle name="好_大竹103.12月菜單_大竹104.0105-0109(W19)_大竹104.0112-0116(W20)_大竹.新莊菜單103下W8 (1)_大竹.新莊菜單103下W9" xfId="349"/>
    <cellStyle name="好_大竹103.12月菜單_大竹104.0105-0109(W19)_大竹104.0112-0116(W20)_大竹.新莊菜單103下W8 (1)_大竹.新莊菜單103下W9 (1)" xfId="350"/>
    <cellStyle name="好_大竹103.12月菜單_大竹104.0105-0109(W19)_大竹104.0112-0116(W20)_大竹.新莊菜單103下W8 (1)_大竹.新莊菜單103下W9 (1)_大竹.新莊菜單103下W13 (1)" xfId="351"/>
    <cellStyle name="好_大竹103.12月菜單_大竹104.0105-0109(W19)_大竹104.0112-0116(W20)_大竹.新莊菜單103下W8 (1)_大竹.新莊菜單103下W9_大竹.新莊菜單103下W13 (1)" xfId="352"/>
    <cellStyle name="好_大竹103.12月菜單_大竹104.0105-0109(W19)_大竹104.0112-0116(W20)_大竹.新莊菜單103下W9" xfId="353"/>
    <cellStyle name="好_大竹103.12月菜單_大竹104.0105-0109(W19)_大竹104.0112-0116(W20)_大竹.新莊菜單103下W9 (1)" xfId="354"/>
    <cellStyle name="好_大竹103.12月菜單_大竹104.0105-0109(W19)_大竹104.0112-0116(W20)_大竹.新莊菜單103下W9 (1)_大竹.新莊菜單103下W13 (1)" xfId="355"/>
    <cellStyle name="好_大竹103.12月菜單_大竹104.0105-0109(W19)_大竹104.0112-0116(W20)_大竹.新莊菜單103下W9_大竹.新莊菜單103下W13 (1)" xfId="356"/>
    <cellStyle name="好_大竹103.12月菜單_大竹104.0112-0116(W20)" xfId="357"/>
    <cellStyle name="好_大竹103.12月菜單_大竹104.0112-0116(W20)_大竹.新莊菜單103下W13 (1)" xfId="358"/>
    <cellStyle name="好_大竹103.12月菜單_大竹104.0112-0116(W20)_大竹.新莊菜單103下W5" xfId="359"/>
    <cellStyle name="好_大竹103.12月菜單_大竹104.0112-0116(W20)_大竹.新莊菜單103下W5_大竹.新莊菜單103下W13 (1)" xfId="360"/>
    <cellStyle name="好_大竹103.12月菜單_大竹104.0112-0116(W20)_大竹.新莊菜單103下W5_大竹.新莊菜單103下W8 (1)" xfId="361"/>
    <cellStyle name="好_大竹103.12月菜單_大竹104.0112-0116(W20)_大竹.新莊菜單103下W5_大竹.新莊菜單103下W8 (1)_大竹.新莊菜單103下W13 (1)" xfId="362"/>
    <cellStyle name="好_大竹103.12月菜單_大竹104.0112-0116(W20)_大竹.新莊菜單103下W5_大竹.新莊菜單103下W8 (1)_大竹.新莊菜單103下W9" xfId="363"/>
    <cellStyle name="好_大竹103.12月菜單_大竹104.0112-0116(W20)_大竹.新莊菜單103下W5_大竹.新莊菜單103下W8 (1)_大竹.新莊菜單103下W9 (1)" xfId="364"/>
    <cellStyle name="好_大竹103.12月菜單_大竹104.0112-0116(W20)_大竹.新莊菜單103下W5_大竹.新莊菜單103下W8 (1)_大竹.新莊菜單103下W9 (1)_大竹.新莊菜單103下W13 (1)" xfId="365"/>
    <cellStyle name="好_大竹103.12月菜單_大竹104.0112-0116(W20)_大竹.新莊菜單103下W5_大竹.新莊菜單103下W8 (1)_大竹.新莊菜單103下W9_大竹.新莊菜單103下W13 (1)" xfId="366"/>
    <cellStyle name="好_大竹103.12月菜單_大竹104.0112-0116(W20)_大竹.新莊菜單103下W5_大竹.新莊菜單103下W9" xfId="367"/>
    <cellStyle name="好_大竹103.12月菜單_大竹104.0112-0116(W20)_大竹.新莊菜單103下W5_大竹.新莊菜單103下W9 (1)" xfId="368"/>
    <cellStyle name="好_大竹103.12月菜單_大竹104.0112-0116(W20)_大竹.新莊菜單103下W5_大竹.新莊菜單103下W9 (1)_大竹.新莊菜單103下W13 (1)" xfId="369"/>
    <cellStyle name="好_大竹103.12月菜單_大竹104.0112-0116(W20)_大竹.新莊菜單103下W5_大竹.新莊菜單103下W9_大竹.新莊菜單103下W13 (1)" xfId="370"/>
    <cellStyle name="好_大竹103.12月菜單_大竹104.0112-0116(W20)_大竹.新莊菜單103下W8 (1)" xfId="371"/>
    <cellStyle name="好_大竹103.12月菜單_大竹104.0112-0116(W20)_大竹.新莊菜單103下W8 (1)_大竹.新莊菜單103下W13 (1)" xfId="372"/>
    <cellStyle name="好_大竹103.12月菜單_大竹104.0112-0116(W20)_大竹.新莊菜單103下W8 (1)_大竹.新莊菜單103下W9" xfId="373"/>
    <cellStyle name="好_大竹103.12月菜單_大竹104.0112-0116(W20)_大竹.新莊菜單103下W8 (1)_大竹.新莊菜單103下W9 (1)" xfId="374"/>
    <cellStyle name="好_大竹103.12月菜單_大竹104.0112-0116(W20)_大竹.新莊菜單103下W8 (1)_大竹.新莊菜單103下W9 (1)_大竹.新莊菜單103下W13 (1)" xfId="375"/>
    <cellStyle name="好_大竹103.12月菜單_大竹104.0112-0116(W20)_大竹.新莊菜單103下W8 (1)_大竹.新莊菜單103下W9_大竹.新莊菜單103下W13 (1)" xfId="376"/>
    <cellStyle name="好_大竹103.12月菜單_大竹104.0112-0116(W20)_大竹.新莊菜單103下W9" xfId="377"/>
    <cellStyle name="好_大竹103.12月菜單_大竹104.0112-0116(W20)_大竹.新莊菜單103下W9 (1)" xfId="378"/>
    <cellStyle name="好_大竹103.12月菜單_大竹104.0112-0116(W20)_大竹.新莊菜單103下W9 (1)_大竹.新莊菜單103下W13 (1)" xfId="379"/>
    <cellStyle name="好_大竹103.12月菜單_大竹104.0112-0116(W20)_大竹.新莊菜單103下W9_大竹.新莊菜單103下W13 (1)" xfId="380"/>
    <cellStyle name="好_大竹103.12月菜單L" xfId="381"/>
    <cellStyle name="好_大竹103.12月菜單L_大竹.新莊菜單103下W13 (1)" xfId="382"/>
    <cellStyle name="好_大竹103.12月菜單L_大竹.新莊菜單103下W5" xfId="383"/>
    <cellStyle name="好_大竹103.12月菜單L_大竹.新莊菜單103下W5_大竹.新莊菜單103下W13 (1)" xfId="384"/>
    <cellStyle name="好_大竹103.12月菜單L_大竹.新莊菜單103下W5_大竹.新莊菜單103下W8 (1)" xfId="385"/>
    <cellStyle name="好_大竹103.12月菜單L_大竹.新莊菜單103下W5_大竹.新莊菜單103下W8 (1)_大竹.新莊菜單103下W13 (1)" xfId="386"/>
    <cellStyle name="好_大竹103.12月菜單L_大竹.新莊菜單103下W5_大竹.新莊菜單103下W8 (1)_大竹.新莊菜單103下W9" xfId="387"/>
    <cellStyle name="好_大竹103.12月菜單L_大竹.新莊菜單103下W5_大竹.新莊菜單103下W8 (1)_大竹.新莊菜單103下W9 (1)" xfId="388"/>
    <cellStyle name="好_大竹103.12月菜單L_大竹.新莊菜單103下W5_大竹.新莊菜單103下W8 (1)_大竹.新莊菜單103下W9 (1)_大竹.新莊菜單103下W13 (1)" xfId="389"/>
    <cellStyle name="好_大竹103.12月菜單L_大竹.新莊菜單103下W5_大竹.新莊菜單103下W8 (1)_大竹.新莊菜單103下W9_大竹.新莊菜單103下W13 (1)" xfId="390"/>
    <cellStyle name="好_大竹103.12月菜單L_大竹.新莊菜單103下W5_大竹.新莊菜單103下W9" xfId="391"/>
    <cellStyle name="好_大竹103.12月菜單L_大竹.新莊菜單103下W5_大竹.新莊菜單103下W9 (1)" xfId="392"/>
    <cellStyle name="好_大竹103.12月菜單L_大竹.新莊菜單103下W5_大竹.新莊菜單103下W9 (1)_大竹.新莊菜單103下W13 (1)" xfId="393"/>
    <cellStyle name="好_大竹103.12月菜單L_大竹.新莊菜單103下W5_大竹.新莊菜單103下W9_大竹.新莊菜單103下W13 (1)" xfId="394"/>
    <cellStyle name="好_大竹103.12月菜單L_大竹.新莊菜單103下W8 (1)" xfId="395"/>
    <cellStyle name="好_大竹103.12月菜單L_大竹.新莊菜單103下W8 (1)_大竹.新莊菜單103下W13 (1)" xfId="396"/>
    <cellStyle name="好_大竹103.12月菜單L_大竹.新莊菜單103下W8 (1)_大竹.新莊菜單103下W9" xfId="397"/>
    <cellStyle name="好_大竹103.12月菜單L_大竹.新莊菜單103下W8 (1)_大竹.新莊菜單103下W9 (1)" xfId="398"/>
    <cellStyle name="好_大竹103.12月菜單L_大竹.新莊菜單103下W8 (1)_大竹.新莊菜單103下W9 (1)_大竹.新莊菜單103下W13 (1)" xfId="399"/>
    <cellStyle name="好_大竹103.12月菜單L_大竹.新莊菜單103下W8 (1)_大竹.新莊菜單103下W9_大竹.新莊菜單103下W13 (1)" xfId="400"/>
    <cellStyle name="好_大竹103.12月菜單L_大竹.新莊菜單103下W9" xfId="401"/>
    <cellStyle name="好_大竹103.12月菜單L_大竹.新莊菜單103下W9 (1)" xfId="402"/>
    <cellStyle name="好_大竹103.12月菜單L_大竹.新莊菜單103下W9 (1)_大竹.新莊菜單103下W13 (1)" xfId="403"/>
    <cellStyle name="好_大竹103.12月菜單L_大竹.新莊菜單103下W9_大竹.新莊菜單103下W13 (1)" xfId="404"/>
    <cellStyle name="好_大竹103.12月菜單L_大竹104.0105-0109(W19)" xfId="405"/>
    <cellStyle name="好_大竹103.12月菜單L_大竹104.0105-0109(W19)_大竹.新莊菜單103下W13 (1)" xfId="406"/>
    <cellStyle name="好_大竹103.12月菜單L_大竹104.0105-0109(W19)_大竹.新莊菜單103下W5" xfId="407"/>
    <cellStyle name="好_大竹103.12月菜單L_大竹104.0105-0109(W19)_大竹.新莊菜單103下W5_大竹.新莊菜單103下W13 (1)" xfId="408"/>
    <cellStyle name="好_大竹103.12月菜單L_大竹104.0105-0109(W19)_大竹.新莊菜單103下W5_大竹.新莊菜單103下W8 (1)" xfId="409"/>
    <cellStyle name="好_大竹103.12月菜單L_大竹104.0105-0109(W19)_大竹.新莊菜單103下W5_大竹.新莊菜單103下W8 (1)_大竹.新莊菜單103下W13 (1)" xfId="410"/>
    <cellStyle name="好_大竹103.12月菜單L_大竹104.0105-0109(W19)_大竹.新莊菜單103下W5_大竹.新莊菜單103下W8 (1)_大竹.新莊菜單103下W9" xfId="411"/>
    <cellStyle name="好_大竹103.12月菜單L_大竹104.0105-0109(W19)_大竹.新莊菜單103下W5_大竹.新莊菜單103下W8 (1)_大竹.新莊菜單103下W9 (1)" xfId="412"/>
    <cellStyle name="好_大竹103.12月菜單L_大竹104.0105-0109(W19)_大竹.新莊菜單103下W5_大竹.新莊菜單103下W8 (1)_大竹.新莊菜單103下W9 (1)_大竹.新莊菜單103下W13 (1)" xfId="413"/>
    <cellStyle name="好_大竹103.12月菜單L_大竹104.0105-0109(W19)_大竹.新莊菜單103下W5_大竹.新莊菜單103下W8 (1)_大竹.新莊菜單103下W9_大竹.新莊菜單103下W13 (1)" xfId="414"/>
    <cellStyle name="好_大竹103.12月菜單L_大竹104.0105-0109(W19)_大竹.新莊菜單103下W5_大竹.新莊菜單103下W9" xfId="415"/>
    <cellStyle name="好_大竹103.12月菜單L_大竹104.0105-0109(W19)_大竹.新莊菜單103下W5_大竹.新莊菜單103下W9 (1)" xfId="416"/>
    <cellStyle name="好_大竹103.12月菜單L_大竹104.0105-0109(W19)_大竹.新莊菜單103下W5_大竹.新莊菜單103下W9 (1)_大竹.新莊菜單103下W13 (1)" xfId="417"/>
    <cellStyle name="好_大竹103.12月菜單L_大竹104.0105-0109(W19)_大竹.新莊菜單103下W5_大竹.新莊菜單103下W9_大竹.新莊菜單103下W13 (1)" xfId="418"/>
    <cellStyle name="好_大竹103.12月菜單L_大竹104.0105-0109(W19)_大竹.新莊菜單103下W8 (1)" xfId="419"/>
    <cellStyle name="好_大竹103.12月菜單L_大竹104.0105-0109(W19)_大竹.新莊菜單103下W8 (1)_大竹.新莊菜單103下W13 (1)" xfId="420"/>
    <cellStyle name="好_大竹103.12月菜單L_大竹104.0105-0109(W19)_大竹.新莊菜單103下W8 (1)_大竹.新莊菜單103下W9" xfId="421"/>
    <cellStyle name="好_大竹103.12月菜單L_大竹104.0105-0109(W19)_大竹.新莊菜單103下W8 (1)_大竹.新莊菜單103下W9 (1)" xfId="422"/>
    <cellStyle name="好_大竹103.12月菜單L_大竹104.0105-0109(W19)_大竹.新莊菜單103下W8 (1)_大竹.新莊菜單103下W9 (1)_大竹.新莊菜單103下W13 (1)" xfId="423"/>
    <cellStyle name="好_大竹103.12月菜單L_大竹104.0105-0109(W19)_大竹.新莊菜單103下W8 (1)_大竹.新莊菜單103下W9_大竹.新莊菜單103下W13 (1)" xfId="424"/>
    <cellStyle name="好_大竹103.12月菜單L_大竹104.0105-0109(W19)_大竹.新莊菜單103下W9" xfId="425"/>
    <cellStyle name="好_大竹103.12月菜單L_大竹104.0105-0109(W19)_大竹.新莊菜單103下W9 (1)" xfId="426"/>
    <cellStyle name="好_大竹103.12月菜單L_大竹104.0105-0109(W19)_大竹.新莊菜單103下W9 (1)_大竹.新莊菜單103下W13 (1)" xfId="427"/>
    <cellStyle name="好_大竹103.12月菜單L_大竹104.0105-0109(W19)_大竹.新莊菜單103下W9_大竹.新莊菜單103下W13 (1)" xfId="428"/>
    <cellStyle name="好_大竹103.12月菜單L_大竹104.0105-0109(W19)_大竹104.0112-0116(W20)" xfId="429"/>
    <cellStyle name="好_大竹103.12月菜單L_大竹104.0105-0109(W19)_大竹104.0112-0116(W20)_大竹.新莊菜單103下W13 (1)" xfId="430"/>
    <cellStyle name="好_大竹103.12月菜單L_大竹104.0105-0109(W19)_大竹104.0112-0116(W20)_大竹.新莊菜單103下W5" xfId="431"/>
    <cellStyle name="好_大竹103.12月菜單L_大竹104.0105-0109(W19)_大竹104.0112-0116(W20)_大竹.新莊菜單103下W5_大竹.新莊菜單103下W13 (1)" xfId="432"/>
    <cellStyle name="好_大竹103.12月菜單L_大竹104.0105-0109(W19)_大竹104.0112-0116(W20)_大竹.新莊菜單103下W5_大竹.新莊菜單103下W8 (1)" xfId="433"/>
    <cellStyle name="好_大竹103.12月菜單L_大竹104.0105-0109(W19)_大竹104.0112-0116(W20)_大竹.新莊菜單103下W5_大竹.新莊菜單103下W8 (1)_大竹.新莊菜單103下W13 (1)" xfId="434"/>
    <cellStyle name="好_大竹103.12月菜單L_大竹104.0105-0109(W19)_大竹104.0112-0116(W20)_大竹.新莊菜單103下W5_大竹.新莊菜單103下W8 (1)_大竹.新莊菜單103下W9" xfId="435"/>
    <cellStyle name="好_大竹103.12月菜單L_大竹104.0105-0109(W19)_大竹104.0112-0116(W20)_大竹.新莊菜單103下W5_大竹.新莊菜單103下W8 (1)_大竹.新莊菜單103下W9 (1)" xfId="436"/>
    <cellStyle name="好_大竹103.12月菜單L_大竹104.0105-0109(W19)_大竹104.0112-0116(W20)_大竹.新莊菜單103下W5_大竹.新莊菜單103下W8 (1)_大竹.新莊菜單103下W9 (1)_大竹.新莊菜單103下W13 (1)" xfId="437"/>
    <cellStyle name="好_大竹103.12月菜單L_大竹104.0105-0109(W19)_大竹104.0112-0116(W20)_大竹.新莊菜單103下W5_大竹.新莊菜單103下W8 (1)_大竹.新莊菜單103下W9_大竹.新莊菜單103下W13 (1)" xfId="438"/>
    <cellStyle name="好_大竹103.12月菜單L_大竹104.0105-0109(W19)_大竹104.0112-0116(W20)_大竹.新莊菜單103下W5_大竹.新莊菜單103下W9" xfId="439"/>
    <cellStyle name="好_大竹103.12月菜單L_大竹104.0105-0109(W19)_大竹104.0112-0116(W20)_大竹.新莊菜單103下W5_大竹.新莊菜單103下W9 (1)" xfId="440"/>
    <cellStyle name="好_大竹103.12月菜單L_大竹104.0105-0109(W19)_大竹104.0112-0116(W20)_大竹.新莊菜單103下W5_大竹.新莊菜單103下W9 (1)_大竹.新莊菜單103下W13 (1)" xfId="441"/>
    <cellStyle name="好_大竹103.12月菜單L_大竹104.0105-0109(W19)_大竹104.0112-0116(W20)_大竹.新莊菜單103下W5_大竹.新莊菜單103下W9_大竹.新莊菜單103下W13 (1)" xfId="442"/>
    <cellStyle name="好_大竹103.12月菜單L_大竹104.0105-0109(W19)_大竹104.0112-0116(W20)_大竹.新莊菜單103下W8 (1)" xfId="443"/>
    <cellStyle name="好_大竹103.12月菜單L_大竹104.0105-0109(W19)_大竹104.0112-0116(W20)_大竹.新莊菜單103下W8 (1)_大竹.新莊菜單103下W13 (1)" xfId="444"/>
    <cellStyle name="好_大竹103.12月菜單L_大竹104.0105-0109(W19)_大竹104.0112-0116(W20)_大竹.新莊菜單103下W8 (1)_大竹.新莊菜單103下W9" xfId="445"/>
    <cellStyle name="好_大竹103.12月菜單L_大竹104.0105-0109(W19)_大竹104.0112-0116(W20)_大竹.新莊菜單103下W8 (1)_大竹.新莊菜單103下W9 (1)" xfId="446"/>
    <cellStyle name="好_大竹103.12月菜單L_大竹104.0105-0109(W19)_大竹104.0112-0116(W20)_大竹.新莊菜單103下W8 (1)_大竹.新莊菜單103下W9 (1)_大竹.新莊菜單103下W13 (1)" xfId="447"/>
    <cellStyle name="好_大竹103.12月菜單L_大竹104.0105-0109(W19)_大竹104.0112-0116(W20)_大竹.新莊菜單103下W8 (1)_大竹.新莊菜單103下W9_大竹.新莊菜單103下W13 (1)" xfId="448"/>
    <cellStyle name="好_大竹103.12月菜單L_大竹104.0105-0109(W19)_大竹104.0112-0116(W20)_大竹.新莊菜單103下W9" xfId="449"/>
    <cellStyle name="好_大竹103.12月菜單L_大竹104.0105-0109(W19)_大竹104.0112-0116(W20)_大竹.新莊菜單103下W9 (1)" xfId="450"/>
    <cellStyle name="好_大竹103.12月菜單L_大竹104.0105-0109(W19)_大竹104.0112-0116(W20)_大竹.新莊菜單103下W9 (1)_大竹.新莊菜單103下W13 (1)" xfId="451"/>
    <cellStyle name="好_大竹103.12月菜單L_大竹104.0105-0109(W19)_大竹104.0112-0116(W20)_大竹.新莊菜單103下W9_大竹.新莊菜單103下W13 (1)" xfId="452"/>
    <cellStyle name="好_大竹103.12月菜單L_大竹104.0112-0116(W20)" xfId="453"/>
    <cellStyle name="好_大竹103.12月菜單L_大竹104.0112-0116(W20)_大竹.新莊菜單103下W13 (1)" xfId="454"/>
    <cellStyle name="好_大竹103.12月菜單L_大竹104.0112-0116(W20)_大竹.新莊菜單103下W5" xfId="455"/>
    <cellStyle name="好_大竹103.12月菜單L_大竹104.0112-0116(W20)_大竹.新莊菜單103下W5_大竹.新莊菜單103下W13 (1)" xfId="456"/>
    <cellStyle name="好_大竹103.12月菜單L_大竹104.0112-0116(W20)_大竹.新莊菜單103下W5_大竹.新莊菜單103下W8 (1)" xfId="457"/>
    <cellStyle name="好_大竹103.12月菜單L_大竹104.0112-0116(W20)_大竹.新莊菜單103下W5_大竹.新莊菜單103下W8 (1)_大竹.新莊菜單103下W13 (1)" xfId="458"/>
    <cellStyle name="好_大竹103.12月菜單L_大竹104.0112-0116(W20)_大竹.新莊菜單103下W5_大竹.新莊菜單103下W8 (1)_大竹.新莊菜單103下W9" xfId="459"/>
    <cellStyle name="好_大竹103.12月菜單L_大竹104.0112-0116(W20)_大竹.新莊菜單103下W5_大竹.新莊菜單103下W8 (1)_大竹.新莊菜單103下W9 (1)" xfId="460"/>
    <cellStyle name="好_大竹103.12月菜單L_大竹104.0112-0116(W20)_大竹.新莊菜單103下W5_大竹.新莊菜單103下W8 (1)_大竹.新莊菜單103下W9 (1)_大竹.新莊菜單103下W13 (1)" xfId="461"/>
    <cellStyle name="好_大竹103.12月菜單L_大竹104.0112-0116(W20)_大竹.新莊菜單103下W5_大竹.新莊菜單103下W8 (1)_大竹.新莊菜單103下W9_大竹.新莊菜單103下W13 (1)" xfId="462"/>
    <cellStyle name="好_大竹103.12月菜單L_大竹104.0112-0116(W20)_大竹.新莊菜單103下W5_大竹.新莊菜單103下W9" xfId="463"/>
    <cellStyle name="好_大竹103.12月菜單L_大竹104.0112-0116(W20)_大竹.新莊菜單103下W5_大竹.新莊菜單103下W9 (1)" xfId="464"/>
    <cellStyle name="好_大竹103.12月菜單L_大竹104.0112-0116(W20)_大竹.新莊菜單103下W5_大竹.新莊菜單103下W9 (1)_大竹.新莊菜單103下W13 (1)" xfId="465"/>
    <cellStyle name="好_大竹103.12月菜單L_大竹104.0112-0116(W20)_大竹.新莊菜單103下W5_大竹.新莊菜單103下W9_大竹.新莊菜單103下W13 (1)" xfId="466"/>
    <cellStyle name="好_大竹103.12月菜單L_大竹104.0112-0116(W20)_大竹.新莊菜單103下W8 (1)" xfId="467"/>
    <cellStyle name="好_大竹103.12月菜單L_大竹104.0112-0116(W20)_大竹.新莊菜單103下W8 (1)_大竹.新莊菜單103下W13 (1)" xfId="468"/>
    <cellStyle name="好_大竹103.12月菜單L_大竹104.0112-0116(W20)_大竹.新莊菜單103下W8 (1)_大竹.新莊菜單103下W9" xfId="469"/>
    <cellStyle name="好_大竹103.12月菜單L_大竹104.0112-0116(W20)_大竹.新莊菜單103下W8 (1)_大竹.新莊菜單103下W9 (1)" xfId="470"/>
    <cellStyle name="好_大竹103.12月菜單L_大竹104.0112-0116(W20)_大竹.新莊菜單103下W8 (1)_大竹.新莊菜單103下W9 (1)_大竹.新莊菜單103下W13 (1)" xfId="471"/>
    <cellStyle name="好_大竹103.12月菜單L_大竹104.0112-0116(W20)_大竹.新莊菜單103下W8 (1)_大竹.新莊菜單103下W9_大竹.新莊菜單103下W13 (1)" xfId="472"/>
    <cellStyle name="好_大竹103.12月菜單L_大竹104.0112-0116(W20)_大竹.新莊菜單103下W9" xfId="473"/>
    <cellStyle name="好_大竹103.12月菜單L_大竹104.0112-0116(W20)_大竹.新莊菜單103下W9 (1)" xfId="474"/>
    <cellStyle name="好_大竹103.12月菜單L_大竹104.0112-0116(W20)_大竹.新莊菜單103下W9 (1)_大竹.新莊菜單103下W13 (1)" xfId="475"/>
    <cellStyle name="好_大竹103.12月菜單L_大竹104.0112-0116(W20)_大竹.新莊菜單103下W9_大竹.新莊菜單103下W13 (1)" xfId="476"/>
    <cellStyle name="好_大竹104.0224-0226(w1)" xfId="477"/>
    <cellStyle name="好_大竹104.0224-0226(w1)_大竹.新莊菜單103下W13 (1)" xfId="478"/>
    <cellStyle name="好_大竹104.0224-0226(w1)_大竹.新莊菜單103下W5" xfId="479"/>
    <cellStyle name="好_大竹104.0224-0226(w1)_大竹.新莊菜單103下W5_大竹.新莊菜單103下W13 (1)" xfId="480"/>
    <cellStyle name="好_大竹104.0224-0226(w1)_大竹.新莊菜單103下W5_大竹.新莊菜單103下W8 (1)" xfId="481"/>
    <cellStyle name="好_大竹104.0224-0226(w1)_大竹.新莊菜單103下W5_大竹.新莊菜單103下W8 (1)_大竹.新莊菜單103下W13 (1)" xfId="482"/>
    <cellStyle name="好_大竹104.0224-0226(w1)_大竹.新莊菜單103下W5_大竹.新莊菜單103下W8 (1)_大竹.新莊菜單103下W9" xfId="483"/>
    <cellStyle name="好_大竹104.0224-0226(w1)_大竹.新莊菜單103下W5_大竹.新莊菜單103下W8 (1)_大竹.新莊菜單103下W9 (1)" xfId="484"/>
    <cellStyle name="好_大竹104.0224-0226(w1)_大竹.新莊菜單103下W5_大竹.新莊菜單103下W8 (1)_大竹.新莊菜單103下W9 (1)_大竹.新莊菜單103下W13 (1)" xfId="485"/>
    <cellStyle name="好_大竹104.0224-0226(w1)_大竹.新莊菜單103下W5_大竹.新莊菜單103下W8 (1)_大竹.新莊菜單103下W9_大竹.新莊菜單103下W13 (1)" xfId="486"/>
    <cellStyle name="好_大竹104.0224-0226(w1)_大竹.新莊菜單103下W5_大竹.新莊菜單103下W9" xfId="487"/>
    <cellStyle name="好_大竹104.0224-0226(w1)_大竹.新莊菜單103下W5_大竹.新莊菜單103下W9 (1)" xfId="488"/>
    <cellStyle name="好_大竹104.0224-0226(w1)_大竹.新莊菜單103下W5_大竹.新莊菜單103下W9 (1)_大竹.新莊菜單103下W13 (1)" xfId="489"/>
    <cellStyle name="好_大竹104.0224-0226(w1)_大竹.新莊菜單103下W5_大竹.新莊菜單103下W9_大竹.新莊菜單103下W13 (1)" xfId="490"/>
    <cellStyle name="好_大竹104.0224-0226(w1)_大竹.新莊菜單103下W8 (1)" xfId="491"/>
    <cellStyle name="好_大竹104.0224-0226(w1)_大竹.新莊菜單103下W8 (1)_大竹.新莊菜單103下W13 (1)" xfId="492"/>
    <cellStyle name="好_大竹104.0224-0226(w1)_大竹.新莊菜單103下W8 (1)_大竹.新莊菜單103下W9" xfId="493"/>
    <cellStyle name="好_大竹104.0224-0226(w1)_大竹.新莊菜單103下W8 (1)_大竹.新莊菜單103下W9 (1)" xfId="494"/>
    <cellStyle name="好_大竹104.0224-0226(w1)_大竹.新莊菜單103下W8 (1)_大竹.新莊菜單103下W9 (1)_大竹.新莊菜單103下W13 (1)" xfId="495"/>
    <cellStyle name="好_大竹104.0224-0226(w1)_大竹.新莊菜單103下W8 (1)_大竹.新莊菜單103下W9_大竹.新莊菜單103下W13 (1)" xfId="496"/>
    <cellStyle name="好_大竹104.0224-0226(w1)_大竹.新莊菜單103下W9" xfId="497"/>
    <cellStyle name="好_大竹104.0224-0226(w1)_大竹.新莊菜單103下W9 (1)" xfId="498"/>
    <cellStyle name="好_大竹104.0224-0226(w1)_大竹.新莊菜單103下W9 (1)_大竹.新莊菜單103下W13 (1)" xfId="499"/>
    <cellStyle name="好_大竹104.0224-0226(w1)_大竹.新莊菜單103下W9_大竹.新莊菜單103下W13 (1)" xfId="500"/>
    <cellStyle name="好_大竹104.0224-0226(w1)二修" xfId="501"/>
    <cellStyle name="好_大竹104.0224-0226(w1)二修_大竹.新莊菜單103下W13 (1)" xfId="502"/>
    <cellStyle name="好_大竹104.0224-0226(w1)二修_大竹.新莊菜單103下W5" xfId="503"/>
    <cellStyle name="好_大竹104.0224-0226(w1)二修_大竹.新莊菜單103下W5_大竹.新莊菜單103下W13 (1)" xfId="504"/>
    <cellStyle name="好_大竹104.0224-0226(w1)二修_大竹.新莊菜單103下W5_大竹.新莊菜單103下W8 (1)" xfId="505"/>
    <cellStyle name="好_大竹104.0224-0226(w1)二修_大竹.新莊菜單103下W5_大竹.新莊菜單103下W8 (1)_大竹.新莊菜單103下W13 (1)" xfId="506"/>
    <cellStyle name="好_大竹104.0224-0226(w1)二修_大竹.新莊菜單103下W5_大竹.新莊菜單103下W8 (1)_大竹.新莊菜單103下W9" xfId="507"/>
    <cellStyle name="好_大竹104.0224-0226(w1)二修_大竹.新莊菜單103下W5_大竹.新莊菜單103下W8 (1)_大竹.新莊菜單103下W9 (1)" xfId="508"/>
    <cellStyle name="好_大竹104.0224-0226(w1)二修_大竹.新莊菜單103下W5_大竹.新莊菜單103下W8 (1)_大竹.新莊菜單103下W9 (1)_大竹.新莊菜單103下W13 (1)" xfId="509"/>
    <cellStyle name="好_大竹104.0224-0226(w1)二修_大竹.新莊菜單103下W5_大竹.新莊菜單103下W8 (1)_大竹.新莊菜單103下W9_大竹.新莊菜單103下W13 (1)" xfId="510"/>
    <cellStyle name="好_大竹104.0224-0226(w1)二修_大竹.新莊菜單103下W5_大竹.新莊菜單103下W9" xfId="511"/>
    <cellStyle name="好_大竹104.0224-0226(w1)二修_大竹.新莊菜單103下W5_大竹.新莊菜單103下W9 (1)" xfId="512"/>
    <cellStyle name="好_大竹104.0224-0226(w1)二修_大竹.新莊菜單103下W5_大竹.新莊菜單103下W9 (1)_大竹.新莊菜單103下W13 (1)" xfId="513"/>
    <cellStyle name="好_大竹104.0224-0226(w1)二修_大竹.新莊菜單103下W5_大竹.新莊菜單103下W9_大竹.新莊菜單103下W13 (1)" xfId="514"/>
    <cellStyle name="好_大竹104.0224-0226(w1)二修_大竹.新莊菜單103下W8 (1)" xfId="515"/>
    <cellStyle name="好_大竹104.0224-0226(w1)二修_大竹.新莊菜單103下W8 (1)_大竹.新莊菜單103下W13 (1)" xfId="516"/>
    <cellStyle name="好_大竹104.0224-0226(w1)二修_大竹.新莊菜單103下W8 (1)_大竹.新莊菜單103下W9" xfId="517"/>
    <cellStyle name="好_大竹104.0224-0226(w1)二修_大竹.新莊菜單103下W8 (1)_大竹.新莊菜單103下W9 (1)" xfId="518"/>
    <cellStyle name="好_大竹104.0224-0226(w1)二修_大竹.新莊菜單103下W8 (1)_大竹.新莊菜單103下W9 (1)_大竹.新莊菜單103下W13 (1)" xfId="519"/>
    <cellStyle name="好_大竹104.0224-0226(w1)二修_大竹.新莊菜單103下W8 (1)_大竹.新莊菜單103下W9_大竹.新莊菜單103下W13 (1)" xfId="520"/>
    <cellStyle name="好_大竹104.0224-0226(w1)二修_大竹.新莊菜單103下W9" xfId="521"/>
    <cellStyle name="好_大竹104.0224-0226(w1)二修_大竹.新莊菜單103下W9 (1)" xfId="522"/>
    <cellStyle name="好_大竹104.0224-0226(w1)二修_大竹.新莊菜單103下W9 (1)_大竹.新莊菜單103下W13 (1)" xfId="523"/>
    <cellStyle name="好_大竹104.0224-0226(w1)二修_大竹.新莊菜單103下W9_大竹.新莊菜單103下W13 (1)" xfId="524"/>
    <cellStyle name="好_大竹104.4月-葷月菜單0325修" xfId="525"/>
    <cellStyle name="好_大竹104.4月-葷月菜單0325修_大竹.新莊菜單103下W13 (1)" xfId="526"/>
    <cellStyle name="好_大竹104.4月-葷月菜單0325修_大竹.新莊菜單103下W8 (1)" xfId="527"/>
    <cellStyle name="好_大竹104.4月-葷月菜單0325修_大竹.新莊菜單103下W8 (1)_大竹.新莊菜單103下W13 (1)" xfId="528"/>
    <cellStyle name="好_大竹104.4月-葷月菜單0325修_大竹.新莊菜單103下W8 (1)_大竹.新莊菜單103下W9" xfId="529"/>
    <cellStyle name="好_大竹104.4月-葷月菜單0325修_大竹.新莊菜單103下W8 (1)_大竹.新莊菜單103下W9 (1)" xfId="530"/>
    <cellStyle name="好_大竹104.4月-葷月菜單0325修_大竹.新莊菜單103下W8 (1)_大竹.新莊菜單103下W9 (1)_大竹.新莊菜單103下W13 (1)" xfId="531"/>
    <cellStyle name="好_大竹104.4月-葷月菜單0325修_大竹.新莊菜單103下W8 (1)_大竹.新莊菜單103下W9_大竹.新莊菜單103下W13 (1)" xfId="532"/>
    <cellStyle name="好_大竹104.4月-葷月菜單0325修_大竹.新莊菜單103下W9" xfId="533"/>
    <cellStyle name="好_大竹104.4月-葷月菜單0325修_大竹.新莊菜單103下W9 (1)" xfId="534"/>
    <cellStyle name="好_大竹104.4月-葷月菜單0325修_大竹.新莊菜單103下W9 (1)_大竹.新莊菜單103下W13 (1)" xfId="535"/>
    <cellStyle name="好_大竹104.4月-葷月菜單0325修_大竹.新莊菜單103下W9_大竹.新莊菜單103下W13 (1)" xfId="536"/>
    <cellStyle name="好_大竹104.5月菜單三版 (1)" xfId="537"/>
    <cellStyle name="好_大竹104.5月菜單三版 (1)_大竹.新莊菜單103下W13 (1)" xfId="538"/>
    <cellStyle name="好_中山102.6月菜單" xfId="539"/>
    <cellStyle name="好_中山102.6月菜單 2" xfId="540"/>
    <cellStyle name="好_中山102.6月菜單_10409月菜單" xfId="541"/>
    <cellStyle name="好_中山102.6月菜單_104年9月大竹.新莊國小月菜單" xfId="542"/>
    <cellStyle name="好_中山102.6月菜單_104年9月大竹.新莊國小月菜單(0831修)" xfId="543"/>
    <cellStyle name="好_中山102.6月菜單_104年9月大竹.新莊國小月菜單(修)" xfId="544"/>
    <cellStyle name="好_中山102.6月菜單_105年1&amp;2月大竹.新莊國小月菜單  (1)" xfId="545"/>
    <cellStyle name="好_中山102.6月菜單_105年1&amp;2月大竹.新莊國小月菜單  (2)" xfId="546"/>
    <cellStyle name="好_中山102.6月菜單_Book1" xfId="547"/>
    <cellStyle name="好_中山102.6月菜單_Book1_大竹.新莊菜單103下W13 (1)" xfId="548"/>
    <cellStyle name="好_中山102.6月菜單_Book1_大竹.新莊菜單103下W5" xfId="549"/>
    <cellStyle name="好_中山102.6月菜單_Book1_大竹.新莊菜單103下W5_大竹.新莊菜單103下W13 (1)" xfId="550"/>
    <cellStyle name="好_中山102.6月菜單_Book1_大竹.新莊菜單103下W5_大竹.新莊菜單103下W8 (1)" xfId="551"/>
    <cellStyle name="好_中山102.6月菜單_Book1_大竹.新莊菜單103下W5_大竹.新莊菜單103下W8 (1)_大竹.新莊菜單103下W13 (1)" xfId="552"/>
    <cellStyle name="好_中山102.6月菜單_Book1_大竹.新莊菜單103下W5_大竹.新莊菜單103下W8 (1)_大竹.新莊菜單103下W9" xfId="553"/>
    <cellStyle name="好_中山102.6月菜單_Book1_大竹.新莊菜單103下W5_大竹.新莊菜單103下W8 (1)_大竹.新莊菜單103下W9 (1)" xfId="554"/>
    <cellStyle name="好_中山102.6月菜單_Book1_大竹.新莊菜單103下W5_大竹.新莊菜單103下W8 (1)_大竹.新莊菜單103下W9 (1)_大竹.新莊菜單103下W13 (1)" xfId="555"/>
    <cellStyle name="好_中山102.6月菜單_Book1_大竹.新莊菜單103下W5_大竹.新莊菜單103下W8 (1)_大竹.新莊菜單103下W9_大竹.新莊菜單103下W13 (1)" xfId="556"/>
    <cellStyle name="好_中山102.6月菜單_Book1_大竹.新莊菜單103下W5_大竹.新莊菜單103下W9" xfId="557"/>
    <cellStyle name="好_中山102.6月菜單_Book1_大竹.新莊菜單103下W5_大竹.新莊菜單103下W9 (1)" xfId="558"/>
    <cellStyle name="好_中山102.6月菜單_Book1_大竹.新莊菜單103下W5_大竹.新莊菜單103下W9 (1)_大竹.新莊菜單103下W13 (1)" xfId="559"/>
    <cellStyle name="好_中山102.6月菜單_Book1_大竹.新莊菜單103下W5_大竹.新莊菜單103下W9_大竹.新莊菜單103下W13 (1)" xfId="560"/>
    <cellStyle name="好_中山102.6月菜單_Book1_大竹.新莊菜單103下W8 (1)" xfId="561"/>
    <cellStyle name="好_中山102.6月菜單_Book1_大竹.新莊菜單103下W8 (1)_大竹.新莊菜單103下W13 (1)" xfId="562"/>
    <cellStyle name="好_中山102.6月菜單_Book1_大竹.新莊菜單103下W8 (1)_大竹.新莊菜單103下W9" xfId="563"/>
    <cellStyle name="好_中山102.6月菜單_Book1_大竹.新莊菜單103下W8 (1)_大竹.新莊菜單103下W9 (1)" xfId="564"/>
    <cellStyle name="好_中山102.6月菜單_Book1_大竹.新莊菜單103下W8 (1)_大竹.新莊菜單103下W9 (1)_大竹.新莊菜單103下W13 (1)" xfId="565"/>
    <cellStyle name="好_中山102.6月菜單_Book1_大竹.新莊菜單103下W8 (1)_大竹.新莊菜單103下W9_大竹.新莊菜單103下W13 (1)" xfId="566"/>
    <cellStyle name="好_中山102.6月菜單_Book1_大竹.新莊菜單103下W9" xfId="567"/>
    <cellStyle name="好_中山102.6月菜單_Book1_大竹.新莊菜單103下W9 (1)" xfId="568"/>
    <cellStyle name="好_中山102.6月菜單_Book1_大竹.新莊菜單103下W9 (1)_大竹.新莊菜單103下W13 (1)" xfId="569"/>
    <cellStyle name="好_中山102.6月菜單_Book1_大竹.新莊菜單103下W9_大竹.新莊菜單103下W13 (1)" xfId="570"/>
    <cellStyle name="好_中山102.6月菜單_Book1_大竹104.0105-0109(W19)" xfId="571"/>
    <cellStyle name="好_中山102.6月菜單_Book1_大竹104.0105-0109(W19)_大竹.新莊菜單103下W13 (1)" xfId="572"/>
    <cellStyle name="好_中山102.6月菜單_Book1_大竹104.0105-0109(W19)_大竹.新莊菜單103下W5" xfId="573"/>
    <cellStyle name="好_中山102.6月菜單_Book1_大竹104.0105-0109(W19)_大竹.新莊菜單103下W5_大竹.新莊菜單103下W13 (1)" xfId="574"/>
    <cellStyle name="好_中山102.6月菜單_Book1_大竹104.0105-0109(W19)_大竹.新莊菜單103下W5_大竹.新莊菜單103下W8 (1)" xfId="575"/>
    <cellStyle name="好_中山102.6月菜單_Book1_大竹104.0105-0109(W19)_大竹.新莊菜單103下W5_大竹.新莊菜單103下W8 (1)_大竹.新莊菜單103下W13 (1)" xfId="576"/>
    <cellStyle name="好_中山102.6月菜單_Book1_大竹104.0105-0109(W19)_大竹.新莊菜單103下W5_大竹.新莊菜單103下W8 (1)_大竹.新莊菜單103下W9" xfId="577"/>
    <cellStyle name="好_中山102.6月菜單_Book1_大竹104.0105-0109(W19)_大竹.新莊菜單103下W5_大竹.新莊菜單103下W8 (1)_大竹.新莊菜單103下W9 (1)" xfId="578"/>
    <cellStyle name="好_中山102.6月菜單_Book1_大竹104.0105-0109(W19)_大竹.新莊菜單103下W5_大竹.新莊菜單103下W8 (1)_大竹.新莊菜單103下W9 (1)_大竹.新莊菜單103下W13 (1)" xfId="579"/>
    <cellStyle name="好_中山102.6月菜單_Book1_大竹104.0105-0109(W19)_大竹.新莊菜單103下W5_大竹.新莊菜單103下W8 (1)_大竹.新莊菜單103下W9_大竹.新莊菜單103下W13 (1)" xfId="580"/>
    <cellStyle name="好_中山102.6月菜單_Book1_大竹104.0105-0109(W19)_大竹.新莊菜單103下W5_大竹.新莊菜單103下W9" xfId="581"/>
    <cellStyle name="好_中山102.6月菜單_Book1_大竹104.0105-0109(W19)_大竹.新莊菜單103下W5_大竹.新莊菜單103下W9 (1)" xfId="582"/>
    <cellStyle name="好_中山102.6月菜單_Book1_大竹104.0105-0109(W19)_大竹.新莊菜單103下W5_大竹.新莊菜單103下W9 (1)_大竹.新莊菜單103下W13 (1)" xfId="583"/>
    <cellStyle name="好_中山102.6月菜單_Book1_大竹104.0105-0109(W19)_大竹.新莊菜單103下W5_大竹.新莊菜單103下W9_大竹.新莊菜單103下W13 (1)" xfId="584"/>
    <cellStyle name="好_中山102.6月菜單_Book1_大竹104.0105-0109(W19)_大竹.新莊菜單103下W8 (1)" xfId="585"/>
    <cellStyle name="好_中山102.6月菜單_Book1_大竹104.0105-0109(W19)_大竹.新莊菜單103下W8 (1)_大竹.新莊菜單103下W13 (1)" xfId="586"/>
    <cellStyle name="好_中山102.6月菜單_Book1_大竹104.0105-0109(W19)_大竹.新莊菜單103下W8 (1)_大竹.新莊菜單103下W9" xfId="587"/>
    <cellStyle name="好_中山102.6月菜單_Book1_大竹104.0105-0109(W19)_大竹.新莊菜單103下W8 (1)_大竹.新莊菜單103下W9 (1)" xfId="588"/>
    <cellStyle name="好_中山102.6月菜單_Book1_大竹104.0105-0109(W19)_大竹.新莊菜單103下W8 (1)_大竹.新莊菜單103下W9 (1)_大竹.新莊菜單103下W13 (1)" xfId="589"/>
    <cellStyle name="好_中山102.6月菜單_Book1_大竹104.0105-0109(W19)_大竹.新莊菜單103下W8 (1)_大竹.新莊菜單103下W9_大竹.新莊菜單103下W13 (1)" xfId="590"/>
    <cellStyle name="好_中山102.6月菜單_Book1_大竹104.0105-0109(W19)_大竹.新莊菜單103下W9" xfId="591"/>
    <cellStyle name="好_中山102.6月菜單_Book1_大竹104.0105-0109(W19)_大竹.新莊菜單103下W9 (1)" xfId="592"/>
    <cellStyle name="好_中山102.6月菜單_Book1_大竹104.0105-0109(W19)_大竹.新莊菜單103下W9 (1)_大竹.新莊菜單103下W13 (1)" xfId="593"/>
    <cellStyle name="好_中山102.6月菜單_Book1_大竹104.0105-0109(W19)_大竹.新莊菜單103下W9_大竹.新莊菜單103下W13 (1)" xfId="594"/>
    <cellStyle name="好_中山102.6月菜單_Book1_大竹104.0105-0109(W19)_大竹104.0112-0116(W20)" xfId="595"/>
    <cellStyle name="好_中山102.6月菜單_Book1_大竹104.0105-0109(W19)_大竹104.0112-0116(W20)_大竹.新莊菜單103下W13 (1)" xfId="596"/>
    <cellStyle name="好_中山102.6月菜單_Book1_大竹104.0105-0109(W19)_大竹104.0112-0116(W20)_大竹.新莊菜單103下W5" xfId="597"/>
    <cellStyle name="好_中山102.6月菜單_Book1_大竹104.0105-0109(W19)_大竹104.0112-0116(W20)_大竹.新莊菜單103下W5_大竹.新莊菜單103下W13 (1)" xfId="598"/>
    <cellStyle name="好_中山102.6月菜單_Book1_大竹104.0105-0109(W19)_大竹104.0112-0116(W20)_大竹.新莊菜單103下W5_大竹.新莊菜單103下W8 (1)" xfId="599"/>
    <cellStyle name="好_中山102.6月菜單_Book1_大竹104.0105-0109(W19)_大竹104.0112-0116(W20)_大竹.新莊菜單103下W5_大竹.新莊菜單103下W8 (1)_大竹.新莊菜單103下W13 (1)" xfId="600"/>
    <cellStyle name="好_中山102.6月菜單_Book1_大竹104.0105-0109(W19)_大竹104.0112-0116(W20)_大竹.新莊菜單103下W5_大竹.新莊菜單103下W8 (1)_大竹.新莊菜單103下W9" xfId="601"/>
    <cellStyle name="好_中山102.6月菜單_Book1_大竹104.0105-0109(W19)_大竹104.0112-0116(W20)_大竹.新莊菜單103下W5_大竹.新莊菜單103下W8 (1)_大竹.新莊菜單103下W9 (1)" xfId="602"/>
    <cellStyle name="好_中山102.6月菜單_Book1_大竹104.0105-0109(W19)_大竹104.0112-0116(W20)_大竹.新莊菜單103下W5_大竹.新莊菜單103下W8 (1)_大竹.新莊菜單103下W9 (1)_大竹.新莊菜單103下W13 (1)" xfId="603"/>
    <cellStyle name="好_中山102.6月菜單_Book1_大竹104.0105-0109(W19)_大竹104.0112-0116(W20)_大竹.新莊菜單103下W5_大竹.新莊菜單103下W8 (1)_大竹.新莊菜單103下W9_大竹.新莊菜單103下W13 (1)" xfId="604"/>
    <cellStyle name="好_中山102.6月菜單_Book1_大竹104.0105-0109(W19)_大竹104.0112-0116(W20)_大竹.新莊菜單103下W5_大竹.新莊菜單103下W9" xfId="605"/>
    <cellStyle name="好_中山102.6月菜單_Book1_大竹104.0105-0109(W19)_大竹104.0112-0116(W20)_大竹.新莊菜單103下W5_大竹.新莊菜單103下W9 (1)" xfId="606"/>
    <cellStyle name="好_中山102.6月菜單_Book1_大竹104.0105-0109(W19)_大竹104.0112-0116(W20)_大竹.新莊菜單103下W5_大竹.新莊菜單103下W9 (1)_大竹.新莊菜單103下W13 (1)" xfId="607"/>
    <cellStyle name="好_中山102.6月菜單_Book1_大竹104.0105-0109(W19)_大竹104.0112-0116(W20)_大竹.新莊菜單103下W5_大竹.新莊菜單103下W9_大竹.新莊菜單103下W13 (1)" xfId="608"/>
    <cellStyle name="好_中山102.6月菜單_Book1_大竹104.0105-0109(W19)_大竹104.0112-0116(W20)_大竹.新莊菜單103下W8 (1)" xfId="609"/>
    <cellStyle name="好_中山102.6月菜單_Book1_大竹104.0105-0109(W19)_大竹104.0112-0116(W20)_大竹.新莊菜單103下W8 (1)_大竹.新莊菜單103下W13 (1)" xfId="610"/>
    <cellStyle name="好_中山102.6月菜單_Book1_大竹104.0105-0109(W19)_大竹104.0112-0116(W20)_大竹.新莊菜單103下W8 (1)_大竹.新莊菜單103下W9" xfId="611"/>
    <cellStyle name="好_中山102.6月菜單_Book1_大竹104.0105-0109(W19)_大竹104.0112-0116(W20)_大竹.新莊菜單103下W8 (1)_大竹.新莊菜單103下W9 (1)" xfId="612"/>
    <cellStyle name="好_中山102.6月菜單_Book1_大竹104.0105-0109(W19)_大竹104.0112-0116(W20)_大竹.新莊菜單103下W8 (1)_大竹.新莊菜單103下W9 (1)_大竹.新莊菜單103下W13 (1)" xfId="613"/>
    <cellStyle name="好_中山102.6月菜單_Book1_大竹104.0105-0109(W19)_大竹104.0112-0116(W20)_大竹.新莊菜單103下W8 (1)_大竹.新莊菜單103下W9_大竹.新莊菜單103下W13 (1)" xfId="614"/>
    <cellStyle name="好_中山102.6月菜單_Book1_大竹104.0105-0109(W19)_大竹104.0112-0116(W20)_大竹.新莊菜單103下W9" xfId="615"/>
    <cellStyle name="好_中山102.6月菜單_Book1_大竹104.0105-0109(W19)_大竹104.0112-0116(W20)_大竹.新莊菜單103下W9 (1)" xfId="616"/>
    <cellStyle name="好_中山102.6月菜單_Book1_大竹104.0105-0109(W19)_大竹104.0112-0116(W20)_大竹.新莊菜單103下W9 (1)_大竹.新莊菜單103下W13 (1)" xfId="617"/>
    <cellStyle name="好_中山102.6月菜單_Book1_大竹104.0105-0109(W19)_大竹104.0112-0116(W20)_大竹.新莊菜單103下W9_大竹.新莊菜單103下W13 (1)" xfId="618"/>
    <cellStyle name="好_中山102.6月菜單_Book1_大竹104.0112-0116(W20)" xfId="619"/>
    <cellStyle name="好_中山102.6月菜單_Book1_大竹104.0112-0116(W20)_大竹.新莊菜單103下W13 (1)" xfId="620"/>
    <cellStyle name="好_中山102.6月菜單_Book1_大竹104.0112-0116(W20)_大竹.新莊菜單103下W5" xfId="621"/>
    <cellStyle name="好_中山102.6月菜單_Book1_大竹104.0112-0116(W20)_大竹.新莊菜單103下W5_大竹.新莊菜單103下W13 (1)" xfId="622"/>
    <cellStyle name="好_中山102.6月菜單_Book1_大竹104.0112-0116(W20)_大竹.新莊菜單103下W5_大竹.新莊菜單103下W8 (1)" xfId="623"/>
    <cellStyle name="好_中山102.6月菜單_Book1_大竹104.0112-0116(W20)_大竹.新莊菜單103下W5_大竹.新莊菜單103下W8 (1)_大竹.新莊菜單103下W13 (1)" xfId="624"/>
    <cellStyle name="好_中山102.6月菜單_Book1_大竹104.0112-0116(W20)_大竹.新莊菜單103下W5_大竹.新莊菜單103下W8 (1)_大竹.新莊菜單103下W9" xfId="625"/>
    <cellStyle name="好_中山102.6月菜單_Book1_大竹104.0112-0116(W20)_大竹.新莊菜單103下W5_大竹.新莊菜單103下W8 (1)_大竹.新莊菜單103下W9 (1)" xfId="626"/>
    <cellStyle name="好_中山102.6月菜單_Book1_大竹104.0112-0116(W20)_大竹.新莊菜單103下W5_大竹.新莊菜單103下W8 (1)_大竹.新莊菜單103下W9 (1)_大竹.新莊菜單103下W13 (1)" xfId="627"/>
    <cellStyle name="好_中山102.6月菜單_Book1_大竹104.0112-0116(W20)_大竹.新莊菜單103下W5_大竹.新莊菜單103下W8 (1)_大竹.新莊菜單103下W9_大竹.新莊菜單103下W13 (1)" xfId="628"/>
    <cellStyle name="好_中山102.6月菜單_Book1_大竹104.0112-0116(W20)_大竹.新莊菜單103下W5_大竹.新莊菜單103下W9" xfId="629"/>
    <cellStyle name="好_中山102.6月菜單_Book1_大竹104.0112-0116(W20)_大竹.新莊菜單103下W5_大竹.新莊菜單103下W9 (1)" xfId="630"/>
    <cellStyle name="好_中山102.6月菜單_Book1_大竹104.0112-0116(W20)_大竹.新莊菜單103下W5_大竹.新莊菜單103下W9 (1)_大竹.新莊菜單103下W13 (1)" xfId="631"/>
    <cellStyle name="好_中山102.6月菜單_Book1_大竹104.0112-0116(W20)_大竹.新莊菜單103下W5_大竹.新莊菜單103下W9_大竹.新莊菜單103下W13 (1)" xfId="632"/>
    <cellStyle name="好_中山102.6月菜單_Book1_大竹104.0112-0116(W20)_大竹.新莊菜單103下W8 (1)" xfId="633"/>
    <cellStyle name="好_中山102.6月菜單_Book1_大竹104.0112-0116(W20)_大竹.新莊菜單103下W8 (1)_大竹.新莊菜單103下W13 (1)" xfId="634"/>
    <cellStyle name="好_中山102.6月菜單_Book1_大竹104.0112-0116(W20)_大竹.新莊菜單103下W8 (1)_大竹.新莊菜單103下W9" xfId="635"/>
    <cellStyle name="好_中山102.6月菜單_Book1_大竹104.0112-0116(W20)_大竹.新莊菜單103下W8 (1)_大竹.新莊菜單103下W9 (1)" xfId="636"/>
    <cellStyle name="好_中山102.6月菜單_Book1_大竹104.0112-0116(W20)_大竹.新莊菜單103下W8 (1)_大竹.新莊菜單103下W9 (1)_大竹.新莊菜單103下W13 (1)" xfId="637"/>
    <cellStyle name="好_中山102.6月菜單_Book1_大竹104.0112-0116(W20)_大竹.新莊菜單103下W8 (1)_大竹.新莊菜單103下W9_大竹.新莊菜單103下W13 (1)" xfId="638"/>
    <cellStyle name="好_中山102.6月菜單_Book1_大竹104.0112-0116(W20)_大竹.新莊菜單103下W9" xfId="639"/>
    <cellStyle name="好_中山102.6月菜單_Book1_大竹104.0112-0116(W20)_大竹.新莊菜單103下W9 (1)" xfId="640"/>
    <cellStyle name="好_中山102.6月菜單_Book1_大竹104.0112-0116(W20)_大竹.新莊菜單103下W9 (1)_大竹.新莊菜單103下W13 (1)" xfId="641"/>
    <cellStyle name="好_中山102.6月菜單_Book1_大竹104.0112-0116(W20)_大竹.新莊菜單103下W9_大竹.新莊菜單103下W13 (1)" xfId="642"/>
    <cellStyle name="好_中山102.6月菜單_大竹.新莊0104-0108(W19)" xfId="643"/>
    <cellStyle name="好_中山102.6月菜單_大竹.新莊菜單103下W13 (1)" xfId="644"/>
    <cellStyle name="好_中山102.6月菜單_大竹.新莊菜單103下W15" xfId="645"/>
    <cellStyle name="好_中山102.6月菜單_大竹.新莊菜單103下W5" xfId="646"/>
    <cellStyle name="好_中山102.6月菜單_大竹.新莊菜單103下W5_大竹.新莊菜單103下W13 (1)" xfId="647"/>
    <cellStyle name="好_中山102.6月菜單_大竹.新莊菜單103下W5_大竹.新莊菜單103下W8 (1)" xfId="648"/>
    <cellStyle name="好_中山102.6月菜單_大竹.新莊菜單103下W5_大竹.新莊菜單103下W8 (1)_大竹.新莊菜單103下W13 (1)" xfId="649"/>
    <cellStyle name="好_中山102.6月菜單_大竹.新莊菜單103下W5_大竹.新莊菜單103下W8 (1)_大竹.新莊菜單103下W9" xfId="650"/>
    <cellStyle name="好_中山102.6月菜單_大竹.新莊菜單103下W5_大竹.新莊菜單103下W8 (1)_大竹.新莊菜單103下W9 (1)" xfId="651"/>
    <cellStyle name="好_中山102.6月菜單_大竹.新莊菜單103下W5_大竹.新莊菜單103下W8 (1)_大竹.新莊菜單103下W9 (1)_大竹.新莊菜單103下W13 (1)" xfId="652"/>
    <cellStyle name="好_中山102.6月菜單_大竹.新莊菜單103下W5_大竹.新莊菜單103下W8 (1)_大竹.新莊菜單103下W9_大竹.新莊菜單103下W13 (1)" xfId="653"/>
    <cellStyle name="好_中山102.6月菜單_大竹.新莊菜單103下W5_大竹.新莊菜單103下W9" xfId="654"/>
    <cellStyle name="好_中山102.6月菜單_大竹.新莊菜單103下W5_大竹.新莊菜單103下W9 (1)" xfId="655"/>
    <cellStyle name="好_中山102.6月菜單_大竹.新莊菜單103下W5_大竹.新莊菜單103下W9 (1)_大竹.新莊菜單103下W13 (1)" xfId="656"/>
    <cellStyle name="好_中山102.6月菜單_大竹.新莊菜單103下W5_大竹.新莊菜單103下W9_大竹.新莊菜單103下W13 (1)" xfId="657"/>
    <cellStyle name="好_中山102.6月菜單_大竹.新莊菜單103下W8 (1)" xfId="658"/>
    <cellStyle name="好_中山102.6月菜單_大竹.新莊菜單103下W8 (1)_大竹.新莊菜單103下W13 (1)" xfId="659"/>
    <cellStyle name="好_中山102.6月菜單_大竹.新莊菜單103下W8 (1)_大竹.新莊菜單103下W9" xfId="660"/>
    <cellStyle name="好_中山102.6月菜單_大竹.新莊菜單103下W8 (1)_大竹.新莊菜單103下W9 (1)" xfId="661"/>
    <cellStyle name="好_中山102.6月菜單_大竹.新莊菜單103下W8 (1)_大竹.新莊菜單103下W9 (1)_大竹.新莊菜單103下W13 (1)" xfId="662"/>
    <cellStyle name="好_中山102.6月菜單_大竹.新莊菜單103下W8 (1)_大竹.新莊菜單103下W9_大竹.新莊菜單103下W13 (1)" xfId="663"/>
    <cellStyle name="好_中山102.6月菜單_大竹.新莊菜單103下W9" xfId="664"/>
    <cellStyle name="好_中山102.6月菜單_大竹.新莊菜單103下W9 (1)" xfId="665"/>
    <cellStyle name="好_中山102.6月菜單_大竹.新莊菜單103下W9 (1)_大竹.新莊菜單103下W13 (1)" xfId="666"/>
    <cellStyle name="好_中山102.6月菜單_大竹.新莊菜單103下W9_大竹.新莊菜單103下W13 (1)" xfId="667"/>
    <cellStyle name="好_中山102.6月菜單_大竹104.0105-0109(W19)" xfId="668"/>
    <cellStyle name="好_中山102.6月菜單_大竹104.0105-0109(W19)_大竹.新莊菜單103下W13 (1)" xfId="669"/>
    <cellStyle name="好_中山102.6月菜單_大竹104.0105-0109(W19)_大竹.新莊菜單103下W5" xfId="670"/>
    <cellStyle name="好_中山102.6月菜單_大竹104.0105-0109(W19)_大竹.新莊菜單103下W5_大竹.新莊菜單103下W13 (1)" xfId="671"/>
    <cellStyle name="好_中山102.6月菜單_大竹104.0105-0109(W19)_大竹.新莊菜單103下W5_大竹.新莊菜單103下W8 (1)" xfId="672"/>
    <cellStyle name="好_中山102.6月菜單_大竹104.0105-0109(W19)_大竹.新莊菜單103下W5_大竹.新莊菜單103下W8 (1)_大竹.新莊菜單103下W13 (1)" xfId="673"/>
    <cellStyle name="好_中山102.6月菜單_大竹104.0105-0109(W19)_大竹.新莊菜單103下W5_大竹.新莊菜單103下W8 (1)_大竹.新莊菜單103下W9" xfId="674"/>
    <cellStyle name="好_中山102.6月菜單_大竹104.0105-0109(W19)_大竹.新莊菜單103下W5_大竹.新莊菜單103下W8 (1)_大竹.新莊菜單103下W9 (1)" xfId="675"/>
    <cellStyle name="好_中山102.6月菜單_大竹104.0105-0109(W19)_大竹.新莊菜單103下W5_大竹.新莊菜單103下W8 (1)_大竹.新莊菜單103下W9 (1)_大竹.新莊菜單103下W13 (1)" xfId="676"/>
    <cellStyle name="好_中山102.6月菜單_大竹104.0105-0109(W19)_大竹.新莊菜單103下W5_大竹.新莊菜單103下W8 (1)_大竹.新莊菜單103下W9_大竹.新莊菜單103下W13 (1)" xfId="677"/>
    <cellStyle name="好_中山102.6月菜單_大竹104.0105-0109(W19)_大竹.新莊菜單103下W5_大竹.新莊菜單103下W9" xfId="678"/>
    <cellStyle name="好_中山102.6月菜單_大竹104.0105-0109(W19)_大竹.新莊菜單103下W5_大竹.新莊菜單103下W9 (1)" xfId="679"/>
    <cellStyle name="好_中山102.6月菜單_大竹104.0105-0109(W19)_大竹.新莊菜單103下W5_大竹.新莊菜單103下W9 (1)_大竹.新莊菜單103下W13 (1)" xfId="680"/>
    <cellStyle name="好_中山102.6月菜單_大竹104.0105-0109(W19)_大竹.新莊菜單103下W5_大竹.新莊菜單103下W9_大竹.新莊菜單103下W13 (1)" xfId="681"/>
    <cellStyle name="好_中山102.6月菜單_大竹104.0105-0109(W19)_大竹.新莊菜單103下W8 (1)" xfId="682"/>
    <cellStyle name="好_中山102.6月菜單_大竹104.0105-0109(W19)_大竹.新莊菜單103下W8 (1)_大竹.新莊菜單103下W13 (1)" xfId="683"/>
    <cellStyle name="好_中山102.6月菜單_大竹104.0105-0109(W19)_大竹.新莊菜單103下W8 (1)_大竹.新莊菜單103下W9" xfId="684"/>
    <cellStyle name="好_中山102.6月菜單_大竹104.0105-0109(W19)_大竹.新莊菜單103下W8 (1)_大竹.新莊菜單103下W9 (1)" xfId="685"/>
    <cellStyle name="好_中山102.6月菜單_大竹104.0105-0109(W19)_大竹.新莊菜單103下W8 (1)_大竹.新莊菜單103下W9 (1)_大竹.新莊菜單103下W13 (1)" xfId="686"/>
    <cellStyle name="好_中山102.6月菜單_大竹104.0105-0109(W19)_大竹.新莊菜單103下W8 (1)_大竹.新莊菜單103下W9_大竹.新莊菜單103下W13 (1)" xfId="687"/>
    <cellStyle name="好_中山102.6月菜單_大竹104.0105-0109(W19)_大竹.新莊菜單103下W9" xfId="688"/>
    <cellStyle name="好_中山102.6月菜單_大竹104.0105-0109(W19)_大竹.新莊菜單103下W9 (1)" xfId="689"/>
    <cellStyle name="好_中山102.6月菜單_大竹104.0105-0109(W19)_大竹.新莊菜單103下W9 (1)_大竹.新莊菜單103下W13 (1)" xfId="690"/>
    <cellStyle name="好_中山102.6月菜單_大竹104.0105-0109(W19)_大竹.新莊菜單103下W9_大竹.新莊菜單103下W13 (1)" xfId="691"/>
    <cellStyle name="好_中山102.6月菜單_大竹104.0105-0109(W19)_大竹104.0112-0116(W20)" xfId="692"/>
    <cellStyle name="好_中山102.6月菜單_大竹104.0105-0109(W19)_大竹104.0112-0116(W20)_大竹.新莊菜單103下W13 (1)" xfId="693"/>
    <cellStyle name="好_中山102.6月菜單_大竹104.0105-0109(W19)_大竹104.0112-0116(W20)_大竹.新莊菜單103下W5" xfId="694"/>
    <cellStyle name="好_中山102.6月菜單_大竹104.0105-0109(W19)_大竹104.0112-0116(W20)_大竹.新莊菜單103下W5_大竹.新莊菜單103下W13 (1)" xfId="695"/>
    <cellStyle name="好_中山102.6月菜單_大竹104.0105-0109(W19)_大竹104.0112-0116(W20)_大竹.新莊菜單103下W5_大竹.新莊菜單103下W8 (1)" xfId="696"/>
    <cellStyle name="好_中山102.6月菜單_大竹104.0105-0109(W19)_大竹104.0112-0116(W20)_大竹.新莊菜單103下W5_大竹.新莊菜單103下W8 (1)_大竹.新莊菜單103下W13 (1)" xfId="697"/>
    <cellStyle name="好_中山102.6月菜單_大竹104.0105-0109(W19)_大竹104.0112-0116(W20)_大竹.新莊菜單103下W5_大竹.新莊菜單103下W8 (1)_大竹.新莊菜單103下W9" xfId="698"/>
    <cellStyle name="好_中山102.6月菜單_大竹104.0105-0109(W19)_大竹104.0112-0116(W20)_大竹.新莊菜單103下W5_大竹.新莊菜單103下W8 (1)_大竹.新莊菜單103下W9 (1)" xfId="699"/>
    <cellStyle name="好_中山102.6月菜單_大竹104.0105-0109(W19)_大竹104.0112-0116(W20)_大竹.新莊菜單103下W5_大竹.新莊菜單103下W8 (1)_大竹.新莊菜單103下W9 (1)_大竹.新莊菜單103下W13 (1)" xfId="700"/>
    <cellStyle name="好_中山102.6月菜單_大竹104.0105-0109(W19)_大竹104.0112-0116(W20)_大竹.新莊菜單103下W5_大竹.新莊菜單103下W8 (1)_大竹.新莊菜單103下W9_大竹.新莊菜單103下W13 (1)" xfId="701"/>
    <cellStyle name="好_中山102.6月菜單_大竹104.0105-0109(W19)_大竹104.0112-0116(W20)_大竹.新莊菜單103下W5_大竹.新莊菜單103下W9" xfId="702"/>
    <cellStyle name="好_中山102.6月菜單_大竹104.0105-0109(W19)_大竹104.0112-0116(W20)_大竹.新莊菜單103下W5_大竹.新莊菜單103下W9 (1)" xfId="703"/>
    <cellStyle name="好_中山102.6月菜單_大竹104.0105-0109(W19)_大竹104.0112-0116(W20)_大竹.新莊菜單103下W5_大竹.新莊菜單103下W9 (1)_大竹.新莊菜單103下W13 (1)" xfId="704"/>
    <cellStyle name="好_中山102.6月菜單_大竹104.0105-0109(W19)_大竹104.0112-0116(W20)_大竹.新莊菜單103下W5_大竹.新莊菜單103下W9_大竹.新莊菜單103下W13 (1)" xfId="705"/>
    <cellStyle name="好_中山102.6月菜單_大竹104.0105-0109(W19)_大竹104.0112-0116(W20)_大竹.新莊菜單103下W8 (1)" xfId="706"/>
    <cellStyle name="好_中山102.6月菜單_大竹104.0105-0109(W19)_大竹104.0112-0116(W20)_大竹.新莊菜單103下W8 (1)_大竹.新莊菜單103下W13 (1)" xfId="707"/>
    <cellStyle name="好_中山102.6月菜單_大竹104.0105-0109(W19)_大竹104.0112-0116(W20)_大竹.新莊菜單103下W8 (1)_大竹.新莊菜單103下W9" xfId="708"/>
    <cellStyle name="好_中山102.6月菜單_大竹104.0105-0109(W19)_大竹104.0112-0116(W20)_大竹.新莊菜單103下W8 (1)_大竹.新莊菜單103下W9 (1)" xfId="709"/>
    <cellStyle name="好_中山102.6月菜單_大竹104.0105-0109(W19)_大竹104.0112-0116(W20)_大竹.新莊菜單103下W8 (1)_大竹.新莊菜單103下W9 (1)_大竹.新莊菜單103下W13 (1)" xfId="710"/>
    <cellStyle name="好_中山102.6月菜單_大竹104.0105-0109(W19)_大竹104.0112-0116(W20)_大竹.新莊菜單103下W8 (1)_大竹.新莊菜單103下W9_大竹.新莊菜單103下W13 (1)" xfId="711"/>
    <cellStyle name="好_中山102.6月菜單_大竹104.0105-0109(W19)_大竹104.0112-0116(W20)_大竹.新莊菜單103下W9" xfId="712"/>
    <cellStyle name="好_中山102.6月菜單_大竹104.0105-0109(W19)_大竹104.0112-0116(W20)_大竹.新莊菜單103下W9 (1)" xfId="713"/>
    <cellStyle name="好_中山102.6月菜單_大竹104.0105-0109(W19)_大竹104.0112-0116(W20)_大竹.新莊菜單103下W9 (1)_大竹.新莊菜單103下W13 (1)" xfId="714"/>
    <cellStyle name="好_中山102.6月菜單_大竹104.0105-0109(W19)_大竹104.0112-0116(W20)_大竹.新莊菜單103下W9_大竹.新莊菜單103下W13 (1)" xfId="715"/>
    <cellStyle name="好_中山102.6月菜單_大竹104.0112-0116(W20)" xfId="716"/>
    <cellStyle name="好_中山102.6月菜單_大竹104.0112-0116(W20)_大竹.新莊菜單103下W13 (1)" xfId="717"/>
    <cellStyle name="好_中山102.6月菜單_大竹104.0112-0116(W20)_大竹.新莊菜單103下W5" xfId="718"/>
    <cellStyle name="好_中山102.6月菜單_大竹104.0112-0116(W20)_大竹.新莊菜單103下W5_大竹.新莊菜單103下W13 (1)" xfId="719"/>
    <cellStyle name="好_中山102.6月菜單_大竹104.0112-0116(W20)_大竹.新莊菜單103下W5_大竹.新莊菜單103下W8 (1)" xfId="720"/>
    <cellStyle name="好_中山102.6月菜單_大竹104.0112-0116(W20)_大竹.新莊菜單103下W5_大竹.新莊菜單103下W8 (1)_大竹.新莊菜單103下W13 (1)" xfId="721"/>
    <cellStyle name="好_中山102.6月菜單_大竹104.0112-0116(W20)_大竹.新莊菜單103下W5_大竹.新莊菜單103下W8 (1)_大竹.新莊菜單103下W9" xfId="722"/>
    <cellStyle name="好_中山102.6月菜單_大竹104.0112-0116(W20)_大竹.新莊菜單103下W5_大竹.新莊菜單103下W8 (1)_大竹.新莊菜單103下W9 (1)" xfId="723"/>
    <cellStyle name="好_中山102.6月菜單_大竹104.0112-0116(W20)_大竹.新莊菜單103下W5_大竹.新莊菜單103下W8 (1)_大竹.新莊菜單103下W9 (1)_大竹.新莊菜單103下W13 (1)" xfId="724"/>
    <cellStyle name="好_中山102.6月菜單_大竹104.0112-0116(W20)_大竹.新莊菜單103下W5_大竹.新莊菜單103下W8 (1)_大竹.新莊菜單103下W9_大竹.新莊菜單103下W13 (1)" xfId="725"/>
    <cellStyle name="好_中山102.6月菜單_大竹104.0112-0116(W20)_大竹.新莊菜單103下W5_大竹.新莊菜單103下W9" xfId="726"/>
    <cellStyle name="好_中山102.6月菜單_大竹104.0112-0116(W20)_大竹.新莊菜單103下W5_大竹.新莊菜單103下W9 (1)" xfId="727"/>
    <cellStyle name="好_中山102.6月菜單_大竹104.0112-0116(W20)_大竹.新莊菜單103下W5_大竹.新莊菜單103下W9 (1)_大竹.新莊菜單103下W13 (1)" xfId="728"/>
    <cellStyle name="好_中山102.6月菜單_大竹104.0112-0116(W20)_大竹.新莊菜單103下W5_大竹.新莊菜單103下W9_大竹.新莊菜單103下W13 (1)" xfId="729"/>
    <cellStyle name="好_中山102.6月菜單_大竹104.0112-0116(W20)_大竹.新莊菜單103下W8 (1)" xfId="730"/>
    <cellStyle name="好_中山102.6月菜單_大竹104.0112-0116(W20)_大竹.新莊菜單103下W8 (1)_大竹.新莊菜單103下W13 (1)" xfId="731"/>
    <cellStyle name="好_中山102.6月菜單_大竹104.0112-0116(W20)_大竹.新莊菜單103下W8 (1)_大竹.新莊菜單103下W9" xfId="732"/>
    <cellStyle name="好_中山102.6月菜單_大竹104.0112-0116(W20)_大竹.新莊菜單103下W8 (1)_大竹.新莊菜單103下W9 (1)" xfId="733"/>
    <cellStyle name="好_中山102.6月菜單_大竹104.0112-0116(W20)_大竹.新莊菜單103下W8 (1)_大竹.新莊菜單103下W9 (1)_大竹.新莊菜單103下W13 (1)" xfId="734"/>
    <cellStyle name="好_中山102.6月菜單_大竹104.0112-0116(W20)_大竹.新莊菜單103下W8 (1)_大竹.新莊菜單103下W9_大竹.新莊菜單103下W13 (1)" xfId="735"/>
    <cellStyle name="好_中山102.6月菜單_大竹104.0112-0116(W20)_大竹.新莊菜單103下W9" xfId="736"/>
    <cellStyle name="好_中山102.6月菜單_大竹104.0112-0116(W20)_大竹.新莊菜單103下W9 (1)" xfId="737"/>
    <cellStyle name="好_中山102.6月菜單_大竹104.0112-0116(W20)_大竹.新莊菜單103下W9 (1)_大竹.新莊菜單103下W13 (1)" xfId="738"/>
    <cellStyle name="好_中山102.6月菜單_大竹104.0112-0116(W20)_大竹.新莊菜單103下W9_大竹.新莊菜單103下W13 (1)" xfId="739"/>
    <cellStyle name="好_中山102.6月菜單_中山102.10月菜單" xfId="740"/>
    <cellStyle name="好_中山102.6月菜單_中山102.10月菜單_大竹.新莊菜單103下W13 (1)" xfId="741"/>
    <cellStyle name="好_中山102.6月菜單_中山102.10月菜單_大竹.新莊菜單103下W5" xfId="742"/>
    <cellStyle name="好_中山102.6月菜單_中山102.10月菜單_大竹.新莊菜單103下W5_大竹.新莊菜單103下W13 (1)" xfId="743"/>
    <cellStyle name="好_中山102.6月菜單_中山102.10月菜單_大竹.新莊菜單103下W5_大竹.新莊菜單103下W8 (1)" xfId="744"/>
    <cellStyle name="好_中山102.6月菜單_中山102.10月菜單_大竹.新莊菜單103下W5_大竹.新莊菜單103下W8 (1)_大竹.新莊菜單103下W13 (1)" xfId="745"/>
    <cellStyle name="好_中山102.6月菜單_中山102.10月菜單_大竹.新莊菜單103下W5_大竹.新莊菜單103下W8 (1)_大竹.新莊菜單103下W9" xfId="746"/>
    <cellStyle name="好_中山102.6月菜單_中山102.10月菜單_大竹.新莊菜單103下W5_大竹.新莊菜單103下W8 (1)_大竹.新莊菜單103下W9 (1)" xfId="747"/>
    <cellStyle name="好_中山102.6月菜單_中山102.10月菜單_大竹.新莊菜單103下W5_大竹.新莊菜單103下W8 (1)_大竹.新莊菜單103下W9 (1)_大竹.新莊菜單103下W13 (1)" xfId="748"/>
    <cellStyle name="好_中山102.6月菜單_中山102.10月菜單_大竹.新莊菜單103下W5_大竹.新莊菜單103下W8 (1)_大竹.新莊菜單103下W9_大竹.新莊菜單103下W13 (1)" xfId="749"/>
    <cellStyle name="好_中山102.6月菜單_中山102.10月菜單_大竹.新莊菜單103下W5_大竹.新莊菜單103下W9" xfId="750"/>
    <cellStyle name="好_中山102.6月菜單_中山102.10月菜單_大竹.新莊菜單103下W5_大竹.新莊菜單103下W9 (1)" xfId="751"/>
    <cellStyle name="好_中山102.6月菜單_中山102.10月菜單_大竹.新莊菜單103下W5_大竹.新莊菜單103下W9 (1)_大竹.新莊菜單103下W13 (1)" xfId="752"/>
    <cellStyle name="好_中山102.6月菜單_中山102.10月菜單_大竹.新莊菜單103下W5_大竹.新莊菜單103下W9_大竹.新莊菜單103下W13 (1)" xfId="753"/>
    <cellStyle name="好_中山102.6月菜單_中山102.10月菜單_大竹.新莊菜單103下W8 (1)" xfId="754"/>
    <cellStyle name="好_中山102.6月菜單_中山102.10月菜單_大竹.新莊菜單103下W8 (1)_大竹.新莊菜單103下W13 (1)" xfId="755"/>
    <cellStyle name="好_中山102.6月菜單_中山102.10月菜單_大竹.新莊菜單103下W8 (1)_大竹.新莊菜單103下W9" xfId="756"/>
    <cellStyle name="好_中山102.6月菜單_中山102.10月菜單_大竹.新莊菜單103下W8 (1)_大竹.新莊菜單103下W9 (1)" xfId="757"/>
    <cellStyle name="好_中山102.6月菜單_中山102.10月菜單_大竹.新莊菜單103下W8 (1)_大竹.新莊菜單103下W9 (1)_大竹.新莊菜單103下W13 (1)" xfId="758"/>
    <cellStyle name="好_中山102.6月菜單_中山102.10月菜單_大竹.新莊菜單103下W8 (1)_大竹.新莊菜單103下W9_大竹.新莊菜單103下W13 (1)" xfId="759"/>
    <cellStyle name="好_中山102.6月菜單_中山102.10月菜單_大竹.新莊菜單103下W9" xfId="760"/>
    <cellStyle name="好_中山102.6月菜單_中山102.10月菜單_大竹.新莊菜單103下W9 (1)" xfId="761"/>
    <cellStyle name="好_中山102.6月菜單_中山102.10月菜單_大竹.新莊菜單103下W9 (1)_大竹.新莊菜單103下W13 (1)" xfId="762"/>
    <cellStyle name="好_中山102.6月菜單_中山102.10月菜單_大竹.新莊菜單103下W9_大竹.新莊菜單103下W13 (1)" xfId="763"/>
    <cellStyle name="好_中山102.6月菜單_中山102.10月菜單_大竹104.0105-0109(W19)" xfId="764"/>
    <cellStyle name="好_中山102.6月菜單_中山102.10月菜單_大竹104.0105-0109(W19)_大竹.新莊菜單103下W13 (1)" xfId="765"/>
    <cellStyle name="好_中山102.6月菜單_中山102.10月菜單_大竹104.0105-0109(W19)_大竹.新莊菜單103下W5" xfId="766"/>
    <cellStyle name="好_中山102.6月菜單_中山102.10月菜單_大竹104.0105-0109(W19)_大竹.新莊菜單103下W5_大竹.新莊菜單103下W13 (1)" xfId="767"/>
    <cellStyle name="好_中山102.6月菜單_中山102.10月菜單_大竹104.0105-0109(W19)_大竹.新莊菜單103下W5_大竹.新莊菜單103下W8 (1)" xfId="768"/>
    <cellStyle name="好_中山102.6月菜單_中山102.10月菜單_大竹104.0105-0109(W19)_大竹.新莊菜單103下W5_大竹.新莊菜單103下W8 (1)_大竹.新莊菜單103下W13 (1)" xfId="769"/>
    <cellStyle name="好_中山102.6月菜單_中山102.10月菜單_大竹104.0105-0109(W19)_大竹.新莊菜單103下W5_大竹.新莊菜單103下W8 (1)_大竹.新莊菜單103下W9" xfId="770"/>
    <cellStyle name="好_中山102.6月菜單_中山102.10月菜單_大竹104.0105-0109(W19)_大竹.新莊菜單103下W5_大竹.新莊菜單103下W8 (1)_大竹.新莊菜單103下W9 (1)" xfId="771"/>
    <cellStyle name="好_中山102.6月菜單_中山102.10月菜單_大竹104.0105-0109(W19)_大竹.新莊菜單103下W5_大竹.新莊菜單103下W8 (1)_大竹.新莊菜單103下W9 (1)_大竹.新莊菜單103下W13 (1)" xfId="772"/>
    <cellStyle name="好_中山102.6月菜單_中山102.10月菜單_大竹104.0105-0109(W19)_大竹.新莊菜單103下W5_大竹.新莊菜單103下W8 (1)_大竹.新莊菜單103下W9_大竹.新莊菜單103下W13 (1)" xfId="773"/>
    <cellStyle name="好_中山102.6月菜單_中山102.10月菜單_大竹104.0105-0109(W19)_大竹.新莊菜單103下W5_大竹.新莊菜單103下W9" xfId="774"/>
    <cellStyle name="好_中山102.6月菜單_中山102.10月菜單_大竹104.0105-0109(W19)_大竹.新莊菜單103下W5_大竹.新莊菜單103下W9 (1)" xfId="775"/>
    <cellStyle name="好_中山102.6月菜單_中山102.10月菜單_大竹104.0105-0109(W19)_大竹.新莊菜單103下W5_大竹.新莊菜單103下W9 (1)_大竹.新莊菜單103下W13 (1)" xfId="776"/>
    <cellStyle name="好_中山102.6月菜單_中山102.10月菜單_大竹104.0105-0109(W19)_大竹.新莊菜單103下W5_大竹.新莊菜單103下W9_大竹.新莊菜單103下W13 (1)" xfId="777"/>
    <cellStyle name="好_中山102.6月菜單_中山102.10月菜單_大竹104.0105-0109(W19)_大竹.新莊菜單103下W8 (1)" xfId="778"/>
    <cellStyle name="好_中山102.6月菜單_中山102.10月菜單_大竹104.0105-0109(W19)_大竹.新莊菜單103下W8 (1)_大竹.新莊菜單103下W13 (1)" xfId="779"/>
    <cellStyle name="好_中山102.6月菜單_中山102.10月菜單_大竹104.0105-0109(W19)_大竹.新莊菜單103下W8 (1)_大竹.新莊菜單103下W9" xfId="780"/>
    <cellStyle name="好_中山102.6月菜單_中山102.10月菜單_大竹104.0105-0109(W19)_大竹.新莊菜單103下W8 (1)_大竹.新莊菜單103下W9 (1)" xfId="781"/>
    <cellStyle name="好_中山102.6月菜單_中山102.10月菜單_大竹104.0105-0109(W19)_大竹.新莊菜單103下W8 (1)_大竹.新莊菜單103下W9 (1)_大竹.新莊菜單103下W13 (1)" xfId="782"/>
    <cellStyle name="好_中山102.6月菜單_中山102.10月菜單_大竹104.0105-0109(W19)_大竹.新莊菜單103下W8 (1)_大竹.新莊菜單103下W9_大竹.新莊菜單103下W13 (1)" xfId="783"/>
    <cellStyle name="好_中山102.6月菜單_中山102.10月菜單_大竹104.0105-0109(W19)_大竹.新莊菜單103下W9" xfId="784"/>
    <cellStyle name="好_中山102.6月菜單_中山102.10月菜單_大竹104.0105-0109(W19)_大竹.新莊菜單103下W9 (1)" xfId="785"/>
    <cellStyle name="好_中山102.6月菜單_中山102.10月菜單_大竹104.0105-0109(W19)_大竹.新莊菜單103下W9 (1)_大竹.新莊菜單103下W13 (1)" xfId="786"/>
    <cellStyle name="好_中山102.6月菜單_中山102.10月菜單_大竹104.0105-0109(W19)_大竹.新莊菜單103下W9_大竹.新莊菜單103下W13 (1)" xfId="787"/>
    <cellStyle name="好_中山102.6月菜單_中山102.10月菜單_大竹104.0105-0109(W19)_大竹104.0112-0116(W20)" xfId="788"/>
    <cellStyle name="好_中山102.6月菜單_中山102.10月菜單_大竹104.0105-0109(W19)_大竹104.0112-0116(W20)_大竹.新莊菜單103下W13 (1)" xfId="789"/>
    <cellStyle name="好_中山102.6月菜單_中山102.10月菜單_大竹104.0105-0109(W19)_大竹104.0112-0116(W20)_大竹.新莊菜單103下W5" xfId="790"/>
    <cellStyle name="好_中山102.6月菜單_中山102.10月菜單_大竹104.0105-0109(W19)_大竹104.0112-0116(W20)_大竹.新莊菜單103下W5_大竹.新莊菜單103下W13 (1)" xfId="791"/>
    <cellStyle name="好_中山102.6月菜單_中山102.10月菜單_大竹104.0105-0109(W19)_大竹104.0112-0116(W20)_大竹.新莊菜單103下W5_大竹.新莊菜單103下W8 (1)" xfId="792"/>
    <cellStyle name="好_中山102.6月菜單_中山102.10月菜單_大竹104.0105-0109(W19)_大竹104.0112-0116(W20)_大竹.新莊菜單103下W5_大竹.新莊菜單103下W8 (1)_大竹.新莊菜單103下W13 (1)" xfId="793"/>
    <cellStyle name="好_中山102.6月菜單_中山102.10月菜單_大竹104.0105-0109(W19)_大竹104.0112-0116(W20)_大竹.新莊菜單103下W5_大竹.新莊菜單103下W8 (1)_大竹.新莊菜單103下W9" xfId="794"/>
    <cellStyle name="好_中山102.6月菜單_中山102.10月菜單_大竹104.0105-0109(W19)_大竹104.0112-0116(W20)_大竹.新莊菜單103下W5_大竹.新莊菜單103下W8 (1)_大竹.新莊菜單103下W9 (1)" xfId="795"/>
    <cellStyle name="好_中山102.6月菜單_中山102.10月菜單_大竹104.0105-0109(W19)_大竹104.0112-0116(W20)_大竹.新莊菜單103下W5_大竹.新莊菜單103下W8 (1)_大竹.新莊菜單103下W9 (1)_大竹.新莊菜單103下W13 (1)" xfId="796"/>
    <cellStyle name="好_中山102.6月菜單_中山102.10月菜單_大竹104.0105-0109(W19)_大竹104.0112-0116(W20)_大竹.新莊菜單103下W5_大竹.新莊菜單103下W8 (1)_大竹.新莊菜單103下W9_大竹.新莊菜單103下W13 (1)" xfId="797"/>
    <cellStyle name="好_中山102.6月菜單_中山102.10月菜單_大竹104.0105-0109(W19)_大竹104.0112-0116(W20)_大竹.新莊菜單103下W5_大竹.新莊菜單103下W9" xfId="798"/>
    <cellStyle name="好_中山102.6月菜單_中山102.10月菜單_大竹104.0105-0109(W19)_大竹104.0112-0116(W20)_大竹.新莊菜單103下W5_大竹.新莊菜單103下W9 (1)" xfId="799"/>
    <cellStyle name="好_中山102.6月菜單_中山102.10月菜單_大竹104.0105-0109(W19)_大竹104.0112-0116(W20)_大竹.新莊菜單103下W5_大竹.新莊菜單103下W9 (1)_大竹.新莊菜單103下W13 (1)" xfId="800"/>
    <cellStyle name="好_中山102.6月菜單_中山102.10月菜單_大竹104.0105-0109(W19)_大竹104.0112-0116(W20)_大竹.新莊菜單103下W5_大竹.新莊菜單103下W9_大竹.新莊菜單103下W13 (1)" xfId="801"/>
    <cellStyle name="好_中山102.6月菜單_中山102.10月菜單_大竹104.0105-0109(W19)_大竹104.0112-0116(W20)_大竹.新莊菜單103下W8 (1)" xfId="802"/>
    <cellStyle name="好_中山102.6月菜單_中山102.10月菜單_大竹104.0105-0109(W19)_大竹104.0112-0116(W20)_大竹.新莊菜單103下W8 (1)_大竹.新莊菜單103下W13 (1)" xfId="803"/>
    <cellStyle name="好_中山102.6月菜單_中山102.10月菜單_大竹104.0105-0109(W19)_大竹104.0112-0116(W20)_大竹.新莊菜單103下W8 (1)_大竹.新莊菜單103下W9" xfId="804"/>
    <cellStyle name="好_中山102.6月菜單_中山102.10月菜單_大竹104.0105-0109(W19)_大竹104.0112-0116(W20)_大竹.新莊菜單103下W8 (1)_大竹.新莊菜單103下W9 (1)" xfId="805"/>
    <cellStyle name="好_中山102.6月菜單_中山102.10月菜單_大竹104.0105-0109(W19)_大竹104.0112-0116(W20)_大竹.新莊菜單103下W8 (1)_大竹.新莊菜單103下W9 (1)_大竹.新莊菜單103下W13 (1)" xfId="806"/>
    <cellStyle name="好_中山102.6月菜單_中山102.10月菜單_大竹104.0105-0109(W19)_大竹104.0112-0116(W20)_大竹.新莊菜單103下W8 (1)_大竹.新莊菜單103下W9_大竹.新莊菜單103下W13 (1)" xfId="807"/>
    <cellStyle name="好_中山102.6月菜單_中山102.10月菜單_大竹104.0105-0109(W19)_大竹104.0112-0116(W20)_大竹.新莊菜單103下W9" xfId="808"/>
    <cellStyle name="好_中山102.6月菜單_中山102.10月菜單_大竹104.0105-0109(W19)_大竹104.0112-0116(W20)_大竹.新莊菜單103下W9 (1)" xfId="809"/>
    <cellStyle name="好_中山102.6月菜單_中山102.10月菜單_大竹104.0105-0109(W19)_大竹104.0112-0116(W20)_大竹.新莊菜單103下W9 (1)_大竹.新莊菜單103下W13 (1)" xfId="810"/>
    <cellStyle name="好_中山102.6月菜單_中山102.10月菜單_大竹104.0105-0109(W19)_大竹104.0112-0116(W20)_大竹.新莊菜單103下W9_大竹.新莊菜單103下W13 (1)" xfId="811"/>
    <cellStyle name="好_中山102.6月菜單_中山102.10月菜單_大竹104.0112-0116(W20)" xfId="812"/>
    <cellStyle name="好_中山102.6月菜單_中山102.10月菜單_大竹104.0112-0116(W20)_大竹.新莊菜單103下W13 (1)" xfId="813"/>
    <cellStyle name="好_中山102.6月菜單_中山102.10月菜單_大竹104.0112-0116(W20)_大竹.新莊菜單103下W5" xfId="814"/>
    <cellStyle name="好_中山102.6月菜單_中山102.10月菜單_大竹104.0112-0116(W20)_大竹.新莊菜單103下W5_大竹.新莊菜單103下W13 (1)" xfId="815"/>
    <cellStyle name="好_中山102.6月菜單_中山102.10月菜單_大竹104.0112-0116(W20)_大竹.新莊菜單103下W5_大竹.新莊菜單103下W8 (1)" xfId="816"/>
    <cellStyle name="好_中山102.6月菜單_中山102.10月菜單_大竹104.0112-0116(W20)_大竹.新莊菜單103下W5_大竹.新莊菜單103下W8 (1)_大竹.新莊菜單103下W13 (1)" xfId="817"/>
    <cellStyle name="好_中山102.6月菜單_中山102.10月菜單_大竹104.0112-0116(W20)_大竹.新莊菜單103下W5_大竹.新莊菜單103下W8 (1)_大竹.新莊菜單103下W9" xfId="818"/>
    <cellStyle name="好_中山102.6月菜單_中山102.10月菜單_大竹104.0112-0116(W20)_大竹.新莊菜單103下W5_大竹.新莊菜單103下W8 (1)_大竹.新莊菜單103下W9 (1)" xfId="819"/>
    <cellStyle name="好_中山102.6月菜單_中山102.10月菜單_大竹104.0112-0116(W20)_大竹.新莊菜單103下W5_大竹.新莊菜單103下W8 (1)_大竹.新莊菜單103下W9 (1)_大竹.新莊菜單103下W13 (1)" xfId="820"/>
    <cellStyle name="好_中山102.6月菜單_中山102.10月菜單_大竹104.0112-0116(W20)_大竹.新莊菜單103下W5_大竹.新莊菜單103下W8 (1)_大竹.新莊菜單103下W9_大竹.新莊菜單103下W13 (1)" xfId="821"/>
    <cellStyle name="好_中山102.6月菜單_中山102.10月菜單_大竹104.0112-0116(W20)_大竹.新莊菜單103下W5_大竹.新莊菜單103下W9" xfId="822"/>
    <cellStyle name="好_中山102.6月菜單_中山102.10月菜單_大竹104.0112-0116(W20)_大竹.新莊菜單103下W5_大竹.新莊菜單103下W9 (1)" xfId="823"/>
    <cellStyle name="好_中山102.6月菜單_中山102.10月菜單_大竹104.0112-0116(W20)_大竹.新莊菜單103下W5_大竹.新莊菜單103下W9 (1)_大竹.新莊菜單103下W13 (1)" xfId="824"/>
    <cellStyle name="好_中山102.6月菜單_中山102.10月菜單_大竹104.0112-0116(W20)_大竹.新莊菜單103下W5_大竹.新莊菜單103下W9_大竹.新莊菜單103下W13 (1)" xfId="825"/>
    <cellStyle name="好_中山102.6月菜單_中山102.10月菜單_大竹104.0112-0116(W20)_大竹.新莊菜單103下W8 (1)" xfId="826"/>
    <cellStyle name="好_中山102.6月菜單_中山102.10月菜單_大竹104.0112-0116(W20)_大竹.新莊菜單103下W8 (1)_大竹.新莊菜單103下W13 (1)" xfId="827"/>
    <cellStyle name="好_中山102.6月菜單_中山102.10月菜單_大竹104.0112-0116(W20)_大竹.新莊菜單103下W8 (1)_大竹.新莊菜單103下W9" xfId="828"/>
    <cellStyle name="好_中山102.6月菜單_中山102.10月菜單_大竹104.0112-0116(W20)_大竹.新莊菜單103下W8 (1)_大竹.新莊菜單103下W9 (1)" xfId="829"/>
    <cellStyle name="好_中山102.6月菜單_中山102.10月菜單_大竹104.0112-0116(W20)_大竹.新莊菜單103下W8 (1)_大竹.新莊菜單103下W9 (1)_大竹.新莊菜單103下W13 (1)" xfId="830"/>
    <cellStyle name="好_中山102.6月菜單_中山102.10月菜單_大竹104.0112-0116(W20)_大竹.新莊菜單103下W8 (1)_大竹.新莊菜單103下W9_大竹.新莊菜單103下W13 (1)" xfId="831"/>
    <cellStyle name="好_中山102.6月菜單_中山102.10月菜單_大竹104.0112-0116(W20)_大竹.新莊菜單103下W9" xfId="832"/>
    <cellStyle name="好_中山102.6月菜單_中山102.10月菜單_大竹104.0112-0116(W20)_大竹.新莊菜單103下W9 (1)" xfId="833"/>
    <cellStyle name="好_中山102.6月菜單_中山102.10月菜單_大竹104.0112-0116(W20)_大竹.新莊菜單103下W9 (1)_大竹.新莊菜單103下W13 (1)" xfId="834"/>
    <cellStyle name="好_中山102.6月菜單_中山102.10月菜單_大竹104.0112-0116(W20)_大竹.新莊菜單103下W9_大竹.新莊菜單103下W13 (1)" xfId="835"/>
    <cellStyle name="好_中山102.6月菜單_中山103.9月菜單(含幼兒)" xfId="836"/>
    <cellStyle name="好_中山102.6月菜單_中山103.9月菜單(含幼兒)_大竹.新莊菜單103下W13 (1)" xfId="837"/>
    <cellStyle name="好_中山102.6月菜單_中山103.9月菜單(含幼兒)_大竹.新莊菜單103下W5" xfId="838"/>
    <cellStyle name="好_中山102.6月菜單_中山103.9月菜單(含幼兒)_大竹.新莊菜單103下W5_大竹.新莊菜單103下W13 (1)" xfId="839"/>
    <cellStyle name="好_中山102.6月菜單_中山103.9月菜單(含幼兒)_大竹.新莊菜單103下W5_大竹.新莊菜單103下W8 (1)" xfId="840"/>
    <cellStyle name="好_中山102.6月菜單_中山103.9月菜單(含幼兒)_大竹.新莊菜單103下W5_大竹.新莊菜單103下W8 (1)_大竹.新莊菜單103下W13 (1)" xfId="841"/>
    <cellStyle name="好_中山102.6月菜單_中山103.9月菜單(含幼兒)_大竹.新莊菜單103下W5_大竹.新莊菜單103下W8 (1)_大竹.新莊菜單103下W9" xfId="842"/>
    <cellStyle name="好_中山102.6月菜單_中山103.9月菜單(含幼兒)_大竹.新莊菜單103下W5_大竹.新莊菜單103下W8 (1)_大竹.新莊菜單103下W9 (1)" xfId="843"/>
    <cellStyle name="好_中山102.6月菜單_中山103.9月菜單(含幼兒)_大竹.新莊菜單103下W5_大竹.新莊菜單103下W8 (1)_大竹.新莊菜單103下W9 (1)_大竹.新莊菜單103下W13 (1)" xfId="844"/>
    <cellStyle name="好_中山102.6月菜單_中山103.9月菜單(含幼兒)_大竹.新莊菜單103下W5_大竹.新莊菜單103下W8 (1)_大竹.新莊菜單103下W9_大竹.新莊菜單103下W13 (1)" xfId="845"/>
    <cellStyle name="好_中山102.6月菜單_中山103.9月菜單(含幼兒)_大竹.新莊菜單103下W5_大竹.新莊菜單103下W9" xfId="846"/>
    <cellStyle name="好_中山102.6月菜單_中山103.9月菜單(含幼兒)_大竹.新莊菜單103下W5_大竹.新莊菜單103下W9 (1)" xfId="847"/>
    <cellStyle name="好_中山102.6月菜單_中山103.9月菜單(含幼兒)_大竹.新莊菜單103下W5_大竹.新莊菜單103下W9 (1)_大竹.新莊菜單103下W13 (1)" xfId="848"/>
    <cellStyle name="好_中山102.6月菜單_中山103.9月菜單(含幼兒)_大竹.新莊菜單103下W5_大竹.新莊菜單103下W9_大竹.新莊菜單103下W13 (1)" xfId="849"/>
    <cellStyle name="好_中山102.6月菜單_中山103.9月菜單(含幼兒)_大竹.新莊菜單103下W8 (1)" xfId="850"/>
    <cellStyle name="好_中山102.6月菜單_中山103.9月菜單(含幼兒)_大竹.新莊菜單103下W8 (1)_大竹.新莊菜單103下W13 (1)" xfId="851"/>
    <cellStyle name="好_中山102.6月菜單_中山103.9月菜單(含幼兒)_大竹.新莊菜單103下W8 (1)_大竹.新莊菜單103下W9" xfId="852"/>
    <cellStyle name="好_中山102.6月菜單_中山103.9月菜單(含幼兒)_大竹.新莊菜單103下W8 (1)_大竹.新莊菜單103下W9 (1)" xfId="853"/>
    <cellStyle name="好_中山102.6月菜單_中山103.9月菜單(含幼兒)_大竹.新莊菜單103下W8 (1)_大竹.新莊菜單103下W9 (1)_大竹.新莊菜單103下W13 (1)" xfId="854"/>
    <cellStyle name="好_中山102.6月菜單_中山103.9月菜單(含幼兒)_大竹.新莊菜單103下W8 (1)_大竹.新莊菜單103下W9_大竹.新莊菜單103下W13 (1)" xfId="855"/>
    <cellStyle name="好_中山102.6月菜單_中山103.9月菜單(含幼兒)_大竹.新莊菜單103下W9" xfId="856"/>
    <cellStyle name="好_中山102.6月菜單_中山103.9月菜單(含幼兒)_大竹.新莊菜單103下W9 (1)" xfId="857"/>
    <cellStyle name="好_中山102.6月菜單_中山103.9月菜單(含幼兒)_大竹.新莊菜單103下W9 (1)_大竹.新莊菜單103下W13 (1)" xfId="858"/>
    <cellStyle name="好_中山102.6月菜單_中山103.9月菜單(含幼兒)_大竹.新莊菜單103下W9_大竹.新莊菜單103下W13 (1)" xfId="859"/>
    <cellStyle name="好_中山102.6月菜單_中山103.9月菜單(含幼兒)_大竹104.0105-0109(W19)" xfId="860"/>
    <cellStyle name="好_中山102.6月菜單_中山103.9月菜單(含幼兒)_大竹104.0105-0109(W19)_大竹.新莊菜單103下W13 (1)" xfId="861"/>
    <cellStyle name="好_中山102.6月菜單_中山103.9月菜單(含幼兒)_大竹104.0105-0109(W19)_大竹.新莊菜單103下W5" xfId="862"/>
    <cellStyle name="好_中山102.6月菜單_中山103.9月菜單(含幼兒)_大竹104.0105-0109(W19)_大竹.新莊菜單103下W5_大竹.新莊菜單103下W13 (1)" xfId="863"/>
    <cellStyle name="好_中山102.6月菜單_中山103.9月菜單(含幼兒)_大竹104.0105-0109(W19)_大竹.新莊菜單103下W5_大竹.新莊菜單103下W8 (1)" xfId="864"/>
    <cellStyle name="好_中山102.6月菜單_中山103.9月菜單(含幼兒)_大竹104.0105-0109(W19)_大竹.新莊菜單103下W5_大竹.新莊菜單103下W8 (1)_大竹.新莊菜單103下W13 (1)" xfId="865"/>
    <cellStyle name="好_中山102.6月菜單_中山103.9月菜單(含幼兒)_大竹104.0105-0109(W19)_大竹.新莊菜單103下W5_大竹.新莊菜單103下W8 (1)_大竹.新莊菜單103下W9" xfId="866"/>
    <cellStyle name="好_中山102.6月菜單_中山103.9月菜單(含幼兒)_大竹104.0105-0109(W19)_大竹.新莊菜單103下W5_大竹.新莊菜單103下W8 (1)_大竹.新莊菜單103下W9 (1)" xfId="867"/>
    <cellStyle name="好_中山102.6月菜單_中山103.9月菜單(含幼兒)_大竹104.0105-0109(W19)_大竹.新莊菜單103下W5_大竹.新莊菜單103下W8 (1)_大竹.新莊菜單103下W9 (1)_大竹.新莊菜單103下W13 (1)" xfId="868"/>
    <cellStyle name="好_中山102.6月菜單_中山103.9月菜單(含幼兒)_大竹104.0105-0109(W19)_大竹.新莊菜單103下W5_大竹.新莊菜單103下W8 (1)_大竹.新莊菜單103下W9_大竹.新莊菜單103下W13 (1)" xfId="869"/>
    <cellStyle name="好_中山102.6月菜單_中山103.9月菜單(含幼兒)_大竹104.0105-0109(W19)_大竹.新莊菜單103下W5_大竹.新莊菜單103下W9" xfId="870"/>
    <cellStyle name="好_中山102.6月菜單_中山103.9月菜單(含幼兒)_大竹104.0105-0109(W19)_大竹.新莊菜單103下W5_大竹.新莊菜單103下W9 (1)" xfId="871"/>
    <cellStyle name="好_中山102.6月菜單_中山103.9月菜單(含幼兒)_大竹104.0105-0109(W19)_大竹.新莊菜單103下W5_大竹.新莊菜單103下W9 (1)_大竹.新莊菜單103下W13 (1)" xfId="872"/>
    <cellStyle name="好_中山102.6月菜單_中山103.9月菜單(含幼兒)_大竹104.0105-0109(W19)_大竹.新莊菜單103下W5_大竹.新莊菜單103下W9_大竹.新莊菜單103下W13 (1)" xfId="873"/>
    <cellStyle name="好_中山102.6月菜單_中山103.9月菜單(含幼兒)_大竹104.0105-0109(W19)_大竹.新莊菜單103下W8 (1)" xfId="874"/>
    <cellStyle name="好_中山102.6月菜單_中山103.9月菜單(含幼兒)_大竹104.0105-0109(W19)_大竹.新莊菜單103下W8 (1)_大竹.新莊菜單103下W13 (1)" xfId="875"/>
    <cellStyle name="好_中山102.6月菜單_中山103.9月菜單(含幼兒)_大竹104.0105-0109(W19)_大竹.新莊菜單103下W8 (1)_大竹.新莊菜單103下W9" xfId="876"/>
    <cellStyle name="好_中山102.6月菜單_中山103.9月菜單(含幼兒)_大竹104.0105-0109(W19)_大竹.新莊菜單103下W8 (1)_大竹.新莊菜單103下W9 (1)" xfId="877"/>
    <cellStyle name="好_中山102.6月菜單_中山103.9月菜單(含幼兒)_大竹104.0105-0109(W19)_大竹.新莊菜單103下W8 (1)_大竹.新莊菜單103下W9 (1)_大竹.新莊菜單103下W13 (1)" xfId="878"/>
    <cellStyle name="好_中山102.6月菜單_中山103.9月菜單(含幼兒)_大竹104.0105-0109(W19)_大竹.新莊菜單103下W8 (1)_大竹.新莊菜單103下W9_大竹.新莊菜單103下W13 (1)" xfId="879"/>
    <cellStyle name="好_中山102.6月菜單_中山103.9月菜單(含幼兒)_大竹104.0105-0109(W19)_大竹.新莊菜單103下W9" xfId="880"/>
    <cellStyle name="好_中山102.6月菜單_中山103.9月菜單(含幼兒)_大竹104.0105-0109(W19)_大竹.新莊菜單103下W9 (1)" xfId="881"/>
    <cellStyle name="好_中山102.6月菜單_中山103.9月菜單(含幼兒)_大竹104.0105-0109(W19)_大竹.新莊菜單103下W9 (1)_大竹.新莊菜單103下W13 (1)" xfId="882"/>
    <cellStyle name="好_中山102.6月菜單_中山103.9月菜單(含幼兒)_大竹104.0105-0109(W19)_大竹.新莊菜單103下W9_大竹.新莊菜單103下W13 (1)" xfId="883"/>
    <cellStyle name="好_中山102.6月菜單_中山103.9月菜單(含幼兒)_大竹104.0105-0109(W19)_大竹104.0112-0116(W20)" xfId="884"/>
    <cellStyle name="好_中山102.6月菜單_中山103.9月菜單(含幼兒)_大竹104.0105-0109(W19)_大竹104.0112-0116(W20)_大竹.新莊菜單103下W13 (1)" xfId="885"/>
    <cellStyle name="好_中山102.6月菜單_中山103.9月菜單(含幼兒)_大竹104.0105-0109(W19)_大竹104.0112-0116(W20)_大竹.新莊菜單103下W5" xfId="886"/>
    <cellStyle name="好_中山102.6月菜單_中山103.9月菜單(含幼兒)_大竹104.0105-0109(W19)_大竹104.0112-0116(W20)_大竹.新莊菜單103下W5_大竹.新莊菜單103下W13 (1)" xfId="887"/>
    <cellStyle name="好_中山102.6月菜單_中山103.9月菜單(含幼兒)_大竹104.0105-0109(W19)_大竹104.0112-0116(W20)_大竹.新莊菜單103下W5_大竹.新莊菜單103下W8 (1)" xfId="888"/>
    <cellStyle name="好_中山102.6月菜單_中山103.9月菜單(含幼兒)_大竹104.0105-0109(W19)_大竹104.0112-0116(W20)_大竹.新莊菜單103下W5_大竹.新莊菜單103下W8 (1)_大竹.新莊菜單103下W13 (1)" xfId="889"/>
    <cellStyle name="好_中山102.6月菜單_中山103.9月菜單(含幼兒)_大竹104.0105-0109(W19)_大竹104.0112-0116(W20)_大竹.新莊菜單103下W5_大竹.新莊菜單103下W8 (1)_大竹.新莊菜單103下W9" xfId="890"/>
    <cellStyle name="好_中山102.6月菜單_中山103.9月菜單(含幼兒)_大竹104.0105-0109(W19)_大竹104.0112-0116(W20)_大竹.新莊菜單103下W5_大竹.新莊菜單103下W8 (1)_大竹.新莊菜單103下W9 (1)" xfId="891"/>
    <cellStyle name="好_中山102.6月菜單_中山103.9月菜單(含幼兒)_大竹104.0105-0109(W19)_大竹104.0112-0116(W20)_大竹.新莊菜單103下W5_大竹.新莊菜單103下W8 (1)_大竹.新莊菜單103下W9 (1)_大竹.新莊菜單103下W13 (1)" xfId="892"/>
    <cellStyle name="好_中山102.6月菜單_中山103.9月菜單(含幼兒)_大竹104.0105-0109(W19)_大竹104.0112-0116(W20)_大竹.新莊菜單103下W5_大竹.新莊菜單103下W8 (1)_大竹.新莊菜單103下W9_大竹.新莊菜單103下W13 (1)" xfId="893"/>
    <cellStyle name="好_中山102.6月菜單_中山103.9月菜單(含幼兒)_大竹104.0105-0109(W19)_大竹104.0112-0116(W20)_大竹.新莊菜單103下W5_大竹.新莊菜單103下W9" xfId="894"/>
    <cellStyle name="好_中山102.6月菜單_中山103.9月菜單(含幼兒)_大竹104.0105-0109(W19)_大竹104.0112-0116(W20)_大竹.新莊菜單103下W5_大竹.新莊菜單103下W9 (1)" xfId="895"/>
    <cellStyle name="好_中山102.6月菜單_中山103.9月菜單(含幼兒)_大竹104.0105-0109(W19)_大竹104.0112-0116(W20)_大竹.新莊菜單103下W5_大竹.新莊菜單103下W9 (1)_大竹.新莊菜單103下W13 (1)" xfId="896"/>
    <cellStyle name="好_中山102.6月菜單_中山103.9月菜單(含幼兒)_大竹104.0105-0109(W19)_大竹104.0112-0116(W20)_大竹.新莊菜單103下W5_大竹.新莊菜單103下W9_大竹.新莊菜單103下W13 (1)" xfId="897"/>
    <cellStyle name="好_中山102.6月菜單_中山103.9月菜單(含幼兒)_大竹104.0105-0109(W19)_大竹104.0112-0116(W20)_大竹.新莊菜單103下W8 (1)" xfId="898"/>
    <cellStyle name="好_中山102.6月菜單_中山103.9月菜單(含幼兒)_大竹104.0105-0109(W19)_大竹104.0112-0116(W20)_大竹.新莊菜單103下W8 (1)_大竹.新莊菜單103下W13 (1)" xfId="899"/>
    <cellStyle name="好_中山102.6月菜單_中山103.9月菜單(含幼兒)_大竹104.0105-0109(W19)_大竹104.0112-0116(W20)_大竹.新莊菜單103下W8 (1)_大竹.新莊菜單103下W9" xfId="900"/>
    <cellStyle name="好_中山102.6月菜單_中山103.9月菜單(含幼兒)_大竹104.0105-0109(W19)_大竹104.0112-0116(W20)_大竹.新莊菜單103下W8 (1)_大竹.新莊菜單103下W9 (1)" xfId="901"/>
    <cellStyle name="好_中山102.6月菜單_中山103.9月菜單(含幼兒)_大竹104.0105-0109(W19)_大竹104.0112-0116(W20)_大竹.新莊菜單103下W8 (1)_大竹.新莊菜單103下W9 (1)_大竹.新莊菜單103下W13 (1)" xfId="902"/>
    <cellStyle name="好_中山102.6月菜單_中山103.9月菜單(含幼兒)_大竹104.0105-0109(W19)_大竹104.0112-0116(W20)_大竹.新莊菜單103下W8 (1)_大竹.新莊菜單103下W9_大竹.新莊菜單103下W13 (1)" xfId="903"/>
    <cellStyle name="好_中山102.6月菜單_中山103.9月菜單(含幼兒)_大竹104.0105-0109(W19)_大竹104.0112-0116(W20)_大竹.新莊菜單103下W9" xfId="904"/>
    <cellStyle name="好_中山102.6月菜單_中山103.9月菜單(含幼兒)_大竹104.0105-0109(W19)_大竹104.0112-0116(W20)_大竹.新莊菜單103下W9 (1)" xfId="905"/>
    <cellStyle name="好_中山102.6月菜單_中山103.9月菜單(含幼兒)_大竹104.0105-0109(W19)_大竹104.0112-0116(W20)_大竹.新莊菜單103下W9 (1)_大竹.新莊菜單103下W13 (1)" xfId="906"/>
    <cellStyle name="好_中山102.6月菜單_中山103.9月菜單(含幼兒)_大竹104.0105-0109(W19)_大竹104.0112-0116(W20)_大竹.新莊菜單103下W9_大竹.新莊菜單103下W13 (1)" xfId="907"/>
    <cellStyle name="好_中山102.6月菜單_中山103.9月菜單(含幼兒)_大竹104.0112-0116(W20)" xfId="908"/>
    <cellStyle name="好_中山102.6月菜單_中山103.9月菜單(含幼兒)_大竹104.0112-0116(W20)_大竹.新莊菜單103下W13 (1)" xfId="909"/>
    <cellStyle name="好_中山102.6月菜單_中山103.9月菜單(含幼兒)_大竹104.0112-0116(W20)_大竹.新莊菜單103下W5" xfId="910"/>
    <cellStyle name="好_中山102.6月菜單_中山103.9月菜單(含幼兒)_大竹104.0112-0116(W20)_大竹.新莊菜單103下W5_大竹.新莊菜單103下W13 (1)" xfId="911"/>
    <cellStyle name="好_中山102.6月菜單_中山103.9月菜單(含幼兒)_大竹104.0112-0116(W20)_大竹.新莊菜單103下W5_大竹.新莊菜單103下W8 (1)" xfId="912"/>
    <cellStyle name="好_中山102.6月菜單_中山103.9月菜單(含幼兒)_大竹104.0112-0116(W20)_大竹.新莊菜單103下W5_大竹.新莊菜單103下W8 (1)_大竹.新莊菜單103下W13 (1)" xfId="913"/>
    <cellStyle name="好_中山102.6月菜單_中山103.9月菜單(含幼兒)_大竹104.0112-0116(W20)_大竹.新莊菜單103下W5_大竹.新莊菜單103下W8 (1)_大竹.新莊菜單103下W9" xfId="914"/>
    <cellStyle name="好_中山102.6月菜單_中山103.9月菜單(含幼兒)_大竹104.0112-0116(W20)_大竹.新莊菜單103下W5_大竹.新莊菜單103下W8 (1)_大竹.新莊菜單103下W9 (1)" xfId="915"/>
    <cellStyle name="好_中山102.6月菜單_中山103.9月菜單(含幼兒)_大竹104.0112-0116(W20)_大竹.新莊菜單103下W5_大竹.新莊菜單103下W8 (1)_大竹.新莊菜單103下W9 (1)_大竹.新莊菜單103下W13 (1)" xfId="916"/>
    <cellStyle name="好_中山102.6月菜單_中山103.9月菜單(含幼兒)_大竹104.0112-0116(W20)_大竹.新莊菜單103下W5_大竹.新莊菜單103下W8 (1)_大竹.新莊菜單103下W9_大竹.新莊菜單103下W13 (1)" xfId="917"/>
    <cellStyle name="好_中山102.6月菜單_中山103.9月菜單(含幼兒)_大竹104.0112-0116(W20)_大竹.新莊菜單103下W5_大竹.新莊菜單103下W9" xfId="918"/>
    <cellStyle name="好_中山102.6月菜單_中山103.9月菜單(含幼兒)_大竹104.0112-0116(W20)_大竹.新莊菜單103下W5_大竹.新莊菜單103下W9 (1)" xfId="919"/>
    <cellStyle name="好_中山102.6月菜單_中山103.9月菜單(含幼兒)_大竹104.0112-0116(W20)_大竹.新莊菜單103下W5_大竹.新莊菜單103下W9 (1)_大竹.新莊菜單103下W13 (1)" xfId="920"/>
    <cellStyle name="好_中山102.6月菜單_中山103.9月菜單(含幼兒)_大竹104.0112-0116(W20)_大竹.新莊菜單103下W5_大竹.新莊菜單103下W9_大竹.新莊菜單103下W13 (1)" xfId="921"/>
    <cellStyle name="好_中山102.6月菜單_中山103.9月菜單(含幼兒)_大竹104.0112-0116(W20)_大竹.新莊菜單103下W8 (1)" xfId="922"/>
    <cellStyle name="好_中山102.6月菜單_中山103.9月菜單(含幼兒)_大竹104.0112-0116(W20)_大竹.新莊菜單103下W8 (1)_大竹.新莊菜單103下W13 (1)" xfId="923"/>
    <cellStyle name="好_中山102.6月菜單_中山103.9月菜單(含幼兒)_大竹104.0112-0116(W20)_大竹.新莊菜單103下W8 (1)_大竹.新莊菜單103下W9" xfId="924"/>
    <cellStyle name="好_中山102.6月菜單_中山103.9月菜單(含幼兒)_大竹104.0112-0116(W20)_大竹.新莊菜單103下W8 (1)_大竹.新莊菜單103下W9 (1)" xfId="925"/>
    <cellStyle name="好_中山102.6月菜單_中山103.9月菜單(含幼兒)_大竹104.0112-0116(W20)_大竹.新莊菜單103下W8 (1)_大竹.新莊菜單103下W9 (1)_大竹.新莊菜單103下W13 (1)" xfId="926"/>
    <cellStyle name="好_中山102.6月菜單_中山103.9月菜單(含幼兒)_大竹104.0112-0116(W20)_大竹.新莊菜單103下W8 (1)_大竹.新莊菜單103下W9_大竹.新莊菜單103下W13 (1)" xfId="927"/>
    <cellStyle name="好_中山102.6月菜單_中山103.9月菜單(含幼兒)_大竹104.0112-0116(W20)_大竹.新莊菜單103下W9" xfId="928"/>
    <cellStyle name="好_中山102.6月菜單_中山103.9月菜單(含幼兒)_大竹104.0112-0116(W20)_大竹.新莊菜單103下W9 (1)" xfId="929"/>
    <cellStyle name="好_中山102.6月菜單_中山103.9月菜單(含幼兒)_大竹104.0112-0116(W20)_大竹.新莊菜單103下W9 (1)_大竹.新莊菜單103下W13 (1)" xfId="930"/>
    <cellStyle name="好_中山102.6月菜單_中山103.9月菜單(含幼兒)_大竹104.0112-0116(W20)_大竹.新莊菜單103下W9_大竹.新莊菜單103下W13 (1)" xfId="931"/>
    <cellStyle name="Percent" xfId="932"/>
    <cellStyle name="百分比 2" xfId="933"/>
    <cellStyle name="計算方式" xfId="934"/>
    <cellStyle name="計算方式 2" xfId="935"/>
    <cellStyle name="計算方式 2 2" xfId="936"/>
    <cellStyle name="計算方式 3" xfId="937"/>
    <cellStyle name="Currency" xfId="938"/>
    <cellStyle name="Currency [0]" xfId="939"/>
    <cellStyle name="貨幣 2" xfId="940"/>
    <cellStyle name="貨幣 2 2" xfId="941"/>
    <cellStyle name="貨幣 2 3" xfId="942"/>
    <cellStyle name="貨幣 3" xfId="943"/>
    <cellStyle name="貨幣 4" xfId="944"/>
    <cellStyle name="連結的儲存格" xfId="945"/>
    <cellStyle name="連結的儲存格 2" xfId="946"/>
    <cellStyle name="連結的儲存格 2 2" xfId="947"/>
    <cellStyle name="連結的儲存格 3" xfId="948"/>
    <cellStyle name="備註" xfId="949"/>
    <cellStyle name="備註 2" xfId="950"/>
    <cellStyle name="備註 2 2" xfId="951"/>
    <cellStyle name="備註 2 2 2" xfId="952"/>
    <cellStyle name="備註 2 3" xfId="953"/>
    <cellStyle name="備註 3" xfId="954"/>
    <cellStyle name="備註 3 2" xfId="955"/>
    <cellStyle name="備註 4" xfId="956"/>
    <cellStyle name="備註 5" xfId="957"/>
    <cellStyle name="Hyperlink" xfId="958"/>
    <cellStyle name="說明文字" xfId="959"/>
    <cellStyle name="說明文字 2" xfId="960"/>
    <cellStyle name="說明文字 2 2" xfId="961"/>
    <cellStyle name="說明文字 3" xfId="962"/>
    <cellStyle name="輔色1" xfId="963"/>
    <cellStyle name="輔色1 2" xfId="964"/>
    <cellStyle name="輔色1 2 2" xfId="965"/>
    <cellStyle name="輔色1 3" xfId="966"/>
    <cellStyle name="輔色2" xfId="967"/>
    <cellStyle name="輔色2 2" xfId="968"/>
    <cellStyle name="輔色2 2 2" xfId="969"/>
    <cellStyle name="輔色2 3" xfId="970"/>
    <cellStyle name="輔色3" xfId="971"/>
    <cellStyle name="輔色3 2" xfId="972"/>
    <cellStyle name="輔色3 2 2" xfId="973"/>
    <cellStyle name="輔色3 3" xfId="974"/>
    <cellStyle name="輔色4" xfId="975"/>
    <cellStyle name="輔色4 2" xfId="976"/>
    <cellStyle name="輔色4 2 2" xfId="977"/>
    <cellStyle name="輔色4 3" xfId="978"/>
    <cellStyle name="輔色5" xfId="979"/>
    <cellStyle name="輔色5 2" xfId="980"/>
    <cellStyle name="輔色5 2 2" xfId="981"/>
    <cellStyle name="輔色5 3" xfId="982"/>
    <cellStyle name="輔色6" xfId="983"/>
    <cellStyle name="輔色6 2" xfId="984"/>
    <cellStyle name="輔色6 2 2" xfId="985"/>
    <cellStyle name="輔色6 3" xfId="986"/>
    <cellStyle name="標題" xfId="987"/>
    <cellStyle name="標題 1" xfId="988"/>
    <cellStyle name="標題 1 2" xfId="989"/>
    <cellStyle name="標題 1 2 2" xfId="990"/>
    <cellStyle name="標題 1 3" xfId="991"/>
    <cellStyle name="標題 2" xfId="992"/>
    <cellStyle name="標題 2 2" xfId="993"/>
    <cellStyle name="標題 2 2 2" xfId="994"/>
    <cellStyle name="標題 2 3" xfId="995"/>
    <cellStyle name="標題 3" xfId="996"/>
    <cellStyle name="標題 3 2" xfId="997"/>
    <cellStyle name="標題 3 2 2" xfId="998"/>
    <cellStyle name="標題 3 3" xfId="999"/>
    <cellStyle name="標題 4" xfId="1000"/>
    <cellStyle name="標題 4 2" xfId="1001"/>
    <cellStyle name="標題 4 2 2" xfId="1002"/>
    <cellStyle name="標題 4 3" xfId="1003"/>
    <cellStyle name="標題 5" xfId="1004"/>
    <cellStyle name="標題 5 2" xfId="1005"/>
    <cellStyle name="標題 6" xfId="1006"/>
    <cellStyle name="輸入" xfId="1007"/>
    <cellStyle name="輸入 2" xfId="1008"/>
    <cellStyle name="輸入 2 2" xfId="1009"/>
    <cellStyle name="輸入 3" xfId="1010"/>
    <cellStyle name="輸出" xfId="1011"/>
    <cellStyle name="輸出 2" xfId="1012"/>
    <cellStyle name="輸出 2 2" xfId="1013"/>
    <cellStyle name="輸出 3" xfId="1014"/>
    <cellStyle name="檢查儲存格" xfId="1015"/>
    <cellStyle name="檢查儲存格 2" xfId="1016"/>
    <cellStyle name="檢查儲存格 2 2" xfId="1017"/>
    <cellStyle name="檢查儲存格 3" xfId="1018"/>
    <cellStyle name="壞" xfId="1019"/>
    <cellStyle name="壞 2" xfId="1020"/>
    <cellStyle name="壞 2 2" xfId="1021"/>
    <cellStyle name="壞 3" xfId="1022"/>
    <cellStyle name="壞_104年9月大竹.新莊國小月菜單" xfId="1023"/>
    <cellStyle name="壞_大竹.新莊0104-0108(W19)" xfId="1024"/>
    <cellStyle name="壞_大竹.新莊103學期下W 3.2修" xfId="1025"/>
    <cellStyle name="壞_大竹.新莊103學期下W 3.2修_大竹.新莊菜單103下W13 (1)" xfId="1026"/>
    <cellStyle name="壞_大竹.新莊103學期下W 3.2修_大竹.新莊菜單103下W5" xfId="1027"/>
    <cellStyle name="壞_大竹.新莊103學期下W 3.2修_大竹.新莊菜單103下W5_大竹.新莊菜單103下W13 (1)" xfId="1028"/>
    <cellStyle name="壞_大竹.新莊103學期下W 3.2修_大竹.新莊菜單103下W5_大竹.新莊菜單103下W8 (1)" xfId="1029"/>
    <cellStyle name="壞_大竹.新莊103學期下W 3.2修_大竹.新莊菜單103下W5_大竹.新莊菜單103下W8 (1)_大竹.新莊菜單103下W13 (1)" xfId="1030"/>
    <cellStyle name="壞_大竹.新莊103學期下W 3.2修_大竹.新莊菜單103下W5_大竹.新莊菜單103下W8 (1)_大竹.新莊菜單103下W9" xfId="1031"/>
    <cellStyle name="壞_大竹.新莊103學期下W 3.2修_大竹.新莊菜單103下W5_大竹.新莊菜單103下W8 (1)_大竹.新莊菜單103下W9 (1)" xfId="1032"/>
    <cellStyle name="壞_大竹.新莊103學期下W 3.2修_大竹.新莊菜單103下W5_大竹.新莊菜單103下W8 (1)_大竹.新莊菜單103下W9 (1)_大竹.新莊菜單103下W13 (1)" xfId="1033"/>
    <cellStyle name="壞_大竹.新莊103學期下W 3.2修_大竹.新莊菜單103下W5_大竹.新莊菜單103下W8 (1)_大竹.新莊菜單103下W9_大竹.新莊菜單103下W13 (1)" xfId="1034"/>
    <cellStyle name="壞_大竹.新莊103學期下W 3.2修_大竹.新莊菜單103下W5_大竹.新莊菜單103下W9" xfId="1035"/>
    <cellStyle name="壞_大竹.新莊103學期下W 3.2修_大竹.新莊菜單103下W5_大竹.新莊菜單103下W9 (1)" xfId="1036"/>
    <cellStyle name="壞_大竹.新莊103學期下W 3.2修_大竹.新莊菜單103下W5_大竹.新莊菜單103下W9 (1)_大竹.新莊菜單103下W13 (1)" xfId="1037"/>
    <cellStyle name="壞_大竹.新莊103學期下W 3.2修_大竹.新莊菜單103下W5_大竹.新莊菜單103下W9_大竹.新莊菜單103下W13 (1)" xfId="1038"/>
    <cellStyle name="壞_大竹.新莊103學期下W 3.2修_大竹.新莊菜單103下W8 (1)" xfId="1039"/>
    <cellStyle name="壞_大竹.新莊103學期下W 3.2修_大竹.新莊菜單103下W8 (1)_大竹.新莊菜單103下W13 (1)" xfId="1040"/>
    <cellStyle name="壞_大竹.新莊103學期下W 3.2修_大竹.新莊菜單103下W8 (1)_大竹.新莊菜單103下W9" xfId="1041"/>
    <cellStyle name="壞_大竹.新莊103學期下W 3.2修_大竹.新莊菜單103下W8 (1)_大竹.新莊菜單103下W9 (1)" xfId="1042"/>
    <cellStyle name="壞_大竹.新莊103學期下W 3.2修_大竹.新莊菜單103下W8 (1)_大竹.新莊菜單103下W9 (1)_大竹.新莊菜單103下W13 (1)" xfId="1043"/>
    <cellStyle name="壞_大竹.新莊103學期下W 3.2修_大竹.新莊菜單103下W8 (1)_大竹.新莊菜單103下W9_大竹.新莊菜單103下W13 (1)" xfId="1044"/>
    <cellStyle name="壞_大竹.新莊103學期下W 3.2修_大竹.新莊菜單103下W9" xfId="1045"/>
    <cellStyle name="壞_大竹.新莊103學期下W 3.2修_大竹.新莊菜單103下W9 (1)" xfId="1046"/>
    <cellStyle name="壞_大竹.新莊103學期下W 3.2修_大竹.新莊菜單103下W9 (1)_大竹.新莊菜單103下W13 (1)" xfId="1047"/>
    <cellStyle name="壞_大竹.新莊103學期下W 3.2修_大竹.新莊菜單103下W9_大竹.新莊菜單103下W13 (1)" xfId="1048"/>
    <cellStyle name="壞_大竹.新莊103學期下W3" xfId="1049"/>
    <cellStyle name="壞_大竹.新莊103學期下W3_大竹.新莊菜單103下W13 (1)" xfId="1050"/>
    <cellStyle name="壞_大竹.新莊103學期下W3_大竹.新莊菜單103下W5" xfId="1051"/>
    <cellStyle name="壞_大竹.新莊103學期下W3_大竹.新莊菜單103下W5_大竹.新莊菜單103下W13 (1)" xfId="1052"/>
    <cellStyle name="壞_大竹.新莊103學期下W3_大竹.新莊菜單103下W5_大竹.新莊菜單103下W8 (1)" xfId="1053"/>
    <cellStyle name="壞_大竹.新莊103學期下W3_大竹.新莊菜單103下W5_大竹.新莊菜單103下W8 (1)_大竹.新莊菜單103下W13 (1)" xfId="1054"/>
    <cellStyle name="壞_大竹.新莊103學期下W3_大竹.新莊菜單103下W5_大竹.新莊菜單103下W8 (1)_大竹.新莊菜單103下W9" xfId="1055"/>
    <cellStyle name="壞_大竹.新莊103學期下W3_大竹.新莊菜單103下W5_大竹.新莊菜單103下W8 (1)_大竹.新莊菜單103下W9 (1)" xfId="1056"/>
    <cellStyle name="壞_大竹.新莊103學期下W3_大竹.新莊菜單103下W5_大竹.新莊菜單103下W8 (1)_大竹.新莊菜單103下W9 (1)_大竹.新莊菜單103下W13 (1)" xfId="1057"/>
    <cellStyle name="壞_大竹.新莊103學期下W3_大竹.新莊菜單103下W5_大竹.新莊菜單103下W8 (1)_大竹.新莊菜單103下W9_大竹.新莊菜單103下W13 (1)" xfId="1058"/>
    <cellStyle name="壞_大竹.新莊103學期下W3_大竹.新莊菜單103下W5_大竹.新莊菜單103下W9" xfId="1059"/>
    <cellStyle name="壞_大竹.新莊103學期下W3_大竹.新莊菜單103下W5_大竹.新莊菜單103下W9 (1)" xfId="1060"/>
    <cellStyle name="壞_大竹.新莊103學期下W3_大竹.新莊菜單103下W5_大竹.新莊菜單103下W9 (1)_大竹.新莊菜單103下W13 (1)" xfId="1061"/>
    <cellStyle name="壞_大竹.新莊103學期下W3_大竹.新莊菜單103下W5_大竹.新莊菜單103下W9_大竹.新莊菜單103下W13 (1)" xfId="1062"/>
    <cellStyle name="壞_大竹.新莊103學期下W3_大竹.新莊菜單103下W8 (1)" xfId="1063"/>
    <cellStyle name="壞_大竹.新莊103學期下W3_大竹.新莊菜單103下W8 (1)_大竹.新莊菜單103下W13 (1)" xfId="1064"/>
    <cellStyle name="壞_大竹.新莊103學期下W3_大竹.新莊菜單103下W8 (1)_大竹.新莊菜單103下W9" xfId="1065"/>
    <cellStyle name="壞_大竹.新莊103學期下W3_大竹.新莊菜單103下W8 (1)_大竹.新莊菜單103下W9 (1)" xfId="1066"/>
    <cellStyle name="壞_大竹.新莊103學期下W3_大竹.新莊菜單103下W8 (1)_大竹.新莊菜單103下W9 (1)_大竹.新莊菜單103下W13 (1)" xfId="1067"/>
    <cellStyle name="壞_大竹.新莊103學期下W3_大竹.新莊菜單103下W8 (1)_大竹.新莊菜單103下W9_大竹.新莊菜單103下W13 (1)" xfId="1068"/>
    <cellStyle name="壞_大竹.新莊103學期下W3_大竹.新莊菜單103下W9" xfId="1069"/>
    <cellStyle name="壞_大竹.新莊103學期下W3_大竹.新莊菜單103下W9 (1)" xfId="1070"/>
    <cellStyle name="壞_大竹.新莊103學期下W3_大竹.新莊菜單103下W9 (1)_大竹.新莊菜單103下W13 (1)" xfId="1071"/>
    <cellStyle name="壞_大竹.新莊103學期下W3_大竹.新莊菜單103下W9_大竹.新莊菜單103下W13 (1)" xfId="1072"/>
    <cellStyle name="壞_大竹.新莊104.3月菜單" xfId="1073"/>
    <cellStyle name="壞_大竹.新莊104.3月菜單_大竹.新莊菜單103下W13 (1)" xfId="1074"/>
    <cellStyle name="壞_大竹.新莊104.3月菜單_大竹.新莊菜單103下W5" xfId="1075"/>
    <cellStyle name="壞_大竹.新莊104.3月菜單_大竹.新莊菜單103下W5_大竹.新莊菜單103下W13 (1)" xfId="1076"/>
    <cellStyle name="壞_大竹.新莊104.3月菜單_大竹.新莊菜單103下W5_大竹.新莊菜單103下W8 (1)" xfId="1077"/>
    <cellStyle name="壞_大竹.新莊104.3月菜單_大竹.新莊菜單103下W5_大竹.新莊菜單103下W8 (1)_大竹.新莊菜單103下W13 (1)" xfId="1078"/>
    <cellStyle name="壞_大竹.新莊104.3月菜單_大竹.新莊菜單103下W5_大竹.新莊菜單103下W8 (1)_大竹.新莊菜單103下W9" xfId="1079"/>
    <cellStyle name="壞_大竹.新莊104.3月菜單_大竹.新莊菜單103下W5_大竹.新莊菜單103下W8 (1)_大竹.新莊菜單103下W9 (1)" xfId="1080"/>
    <cellStyle name="壞_大竹.新莊104.3月菜單_大竹.新莊菜單103下W5_大竹.新莊菜單103下W8 (1)_大竹.新莊菜單103下W9 (1)_大竹.新莊菜單103下W13 (1)" xfId="1081"/>
    <cellStyle name="壞_大竹.新莊104.3月菜單_大竹.新莊菜單103下W5_大竹.新莊菜單103下W8 (1)_大竹.新莊菜單103下W9_大竹.新莊菜單103下W13 (1)" xfId="1082"/>
    <cellStyle name="壞_大竹.新莊104.3月菜單_大竹.新莊菜單103下W5_大竹.新莊菜單103下W9" xfId="1083"/>
    <cellStyle name="壞_大竹.新莊104.3月菜單_大竹.新莊菜單103下W5_大竹.新莊菜單103下W9 (1)" xfId="1084"/>
    <cellStyle name="壞_大竹.新莊104.3月菜單_大竹.新莊菜單103下W5_大竹.新莊菜單103下W9 (1)_大竹.新莊菜單103下W13 (1)" xfId="1085"/>
    <cellStyle name="壞_大竹.新莊104.3月菜單_大竹.新莊菜單103下W5_大竹.新莊菜單103下W9_大竹.新莊菜單103下W13 (1)" xfId="1086"/>
    <cellStyle name="壞_大竹.新莊104.3月菜單_大竹.新莊菜單103下W8 (1)" xfId="1087"/>
    <cellStyle name="壞_大竹.新莊104.3月菜單_大竹.新莊菜單103下W8 (1)_大竹.新莊菜單103下W13 (1)" xfId="1088"/>
    <cellStyle name="壞_大竹.新莊104.3月菜單_大竹.新莊菜單103下W8 (1)_大竹.新莊菜單103下W9" xfId="1089"/>
    <cellStyle name="壞_大竹.新莊104.3月菜單_大竹.新莊菜單103下W8 (1)_大竹.新莊菜單103下W9 (1)" xfId="1090"/>
    <cellStyle name="壞_大竹.新莊104.3月菜單_大竹.新莊菜單103下W8 (1)_大竹.新莊菜單103下W9 (1)_大竹.新莊菜單103下W13 (1)" xfId="1091"/>
    <cellStyle name="壞_大竹.新莊104.3月菜單_大竹.新莊菜單103下W8 (1)_大竹.新莊菜單103下W9_大竹.新莊菜單103下W13 (1)" xfId="1092"/>
    <cellStyle name="壞_大竹.新莊104.3月菜單_大竹.新莊菜單103下W9" xfId="1093"/>
    <cellStyle name="壞_大竹.新莊104.3月菜單_大竹.新莊菜單103下W9 (1)" xfId="1094"/>
    <cellStyle name="壞_大竹.新莊104.3月菜單_大竹.新莊菜單103下W9 (1)_大竹.新莊菜單103下W13 (1)" xfId="1095"/>
    <cellStyle name="壞_大竹.新莊104.3月菜單_大竹.新莊菜單103下W9_大竹.新莊菜單103下W13 (1)" xfId="1096"/>
    <cellStyle name="壞_大竹.新莊104.4月菜單 (1)" xfId="1097"/>
    <cellStyle name="壞_大竹.新莊104.4月菜單 (1)_大竹.新莊菜單103下W13 (1)" xfId="1098"/>
    <cellStyle name="壞_大竹.新莊104.4月菜單 (1)_大竹.新莊菜單103下W8 (1)" xfId="1099"/>
    <cellStyle name="壞_大竹.新莊104.4月菜單 (1)_大竹.新莊菜單103下W8 (1)_大竹.新莊菜單103下W13 (1)" xfId="1100"/>
    <cellStyle name="壞_大竹.新莊104.4月菜單 (1)_大竹.新莊菜單103下W8 (1)_大竹.新莊菜單103下W9" xfId="1101"/>
    <cellStyle name="壞_大竹.新莊104.4月菜單 (1)_大竹.新莊菜單103下W8 (1)_大竹.新莊菜單103下W9 (1)" xfId="1102"/>
    <cellStyle name="壞_大竹.新莊104.4月菜單 (1)_大竹.新莊菜單103下W8 (1)_大竹.新莊菜單103下W9 (1)_大竹.新莊菜單103下W13 (1)" xfId="1103"/>
    <cellStyle name="壞_大竹.新莊104.4月菜單 (1)_大竹.新莊菜單103下W8 (1)_大竹.新莊菜單103下W9_大竹.新莊菜單103下W13 (1)" xfId="1104"/>
    <cellStyle name="壞_大竹.新莊104.4月菜單 (1)_大竹.新莊菜單103下W9" xfId="1105"/>
    <cellStyle name="壞_大竹.新莊104.4月菜單 (1)_大竹.新莊菜單103下W9 (1)" xfId="1106"/>
    <cellStyle name="壞_大竹.新莊104.4月菜單 (1)_大竹.新莊菜單103下W9 (1)_大竹.新莊菜單103下W13 (1)" xfId="1107"/>
    <cellStyle name="壞_大竹.新莊104.4月菜單 (1)_大竹.新莊菜單103下W9_大竹.新莊菜單103下W13 (1)" xfId="1108"/>
    <cellStyle name="壞_大竹.新莊104.4月菜單 (靜修0325)" xfId="1109"/>
    <cellStyle name="壞_大竹.新莊104.4月菜單 (靜修0325)_大竹.新莊菜單103下W13 (1)" xfId="1110"/>
    <cellStyle name="壞_大竹.新莊104.4月菜單 (靜修0325)_大竹.新莊菜單103下W8 (1)" xfId="1111"/>
    <cellStyle name="壞_大竹.新莊104.4月菜單 (靜修0325)_大竹.新莊菜單103下W8 (1)_大竹.新莊菜單103下W13 (1)" xfId="1112"/>
    <cellStyle name="壞_大竹.新莊104.4月菜單 (靜修0325)_大竹.新莊菜單103下W8 (1)_大竹.新莊菜單103下W9" xfId="1113"/>
    <cellStyle name="壞_大竹.新莊104.4月菜單 (靜修0325)_大竹.新莊菜單103下W8 (1)_大竹.新莊菜單103下W9 (1)" xfId="1114"/>
    <cellStyle name="壞_大竹.新莊104.4月菜單 (靜修0325)_大竹.新莊菜單103下W8 (1)_大竹.新莊菜單103下W9 (1)_大竹.新莊菜單103下W13 (1)" xfId="1115"/>
    <cellStyle name="壞_大竹.新莊104.4月菜單 (靜修0325)_大竹.新莊菜單103下W8 (1)_大竹.新莊菜單103下W9_大竹.新莊菜單103下W13 (1)" xfId="1116"/>
    <cellStyle name="壞_大竹.新莊104.4月菜單 (靜修0325)_大竹.新莊菜單103下W9" xfId="1117"/>
    <cellStyle name="壞_大竹.新莊104.4月菜單 (靜修0325)_大竹.新莊菜單103下W9 (1)" xfId="1118"/>
    <cellStyle name="壞_大竹.新莊104.4月菜單 (靜修0325)_大竹.新莊菜單103下W9 (1)_大竹.新莊菜單103下W13 (1)" xfId="1119"/>
    <cellStyle name="壞_大竹.新莊104.4月菜單 (靜修0325)_大竹.新莊菜單103下W9_大竹.新莊菜單103下W13 (1)" xfId="1120"/>
    <cellStyle name="壞_大竹.新莊104.5月菜單" xfId="1121"/>
    <cellStyle name="壞_大竹.新莊104.5月菜單 (1)" xfId="1122"/>
    <cellStyle name="壞_大竹.新莊104.5月菜單 (1)_大竹.新莊菜單103下W13 (1)" xfId="1123"/>
    <cellStyle name="壞_大竹.新莊104.5月菜單_大竹.新莊菜單103下W13 (1)" xfId="1124"/>
    <cellStyle name="壞_大竹.新莊104.6月菜單" xfId="1125"/>
    <cellStyle name="壞_大竹.新莊104.6月菜單 (1)" xfId="1126"/>
    <cellStyle name="壞_大竹.新莊菜單103下W10" xfId="1127"/>
    <cellStyle name="壞_大竹.新莊菜單103下W10_大竹.新莊菜單103下W13 (1)" xfId="1128"/>
    <cellStyle name="壞_大竹.新莊菜單103下W9 (1)" xfId="1129"/>
    <cellStyle name="壞_大竹.新莊菜單103下W9 (1)_大竹.新莊菜單103下W13 (1)" xfId="1130"/>
    <cellStyle name="壞_大竹103.12月菜單" xfId="1131"/>
    <cellStyle name="壞_大竹103.12月菜單_大竹.新莊菜單103下W13 (1)" xfId="1132"/>
    <cellStyle name="壞_大竹103.12月菜單_大竹.新莊菜單103下W5" xfId="1133"/>
    <cellStyle name="壞_大竹103.12月菜單_大竹.新莊菜單103下W5_大竹.新莊菜單103下W13 (1)" xfId="1134"/>
    <cellStyle name="壞_大竹103.12月菜單_大竹.新莊菜單103下W5_大竹.新莊菜單103下W8 (1)" xfId="1135"/>
    <cellStyle name="壞_大竹103.12月菜單_大竹.新莊菜單103下W5_大竹.新莊菜單103下W8 (1)_大竹.新莊菜單103下W13 (1)" xfId="1136"/>
    <cellStyle name="壞_大竹103.12月菜單_大竹.新莊菜單103下W5_大竹.新莊菜單103下W8 (1)_大竹.新莊菜單103下W9" xfId="1137"/>
    <cellStyle name="壞_大竹103.12月菜單_大竹.新莊菜單103下W5_大竹.新莊菜單103下W8 (1)_大竹.新莊菜單103下W9 (1)" xfId="1138"/>
    <cellStyle name="壞_大竹103.12月菜單_大竹.新莊菜單103下W5_大竹.新莊菜單103下W8 (1)_大竹.新莊菜單103下W9 (1)_大竹.新莊菜單103下W13 (1)" xfId="1139"/>
    <cellStyle name="壞_大竹103.12月菜單_大竹.新莊菜單103下W5_大竹.新莊菜單103下W8 (1)_大竹.新莊菜單103下W9_大竹.新莊菜單103下W13 (1)" xfId="1140"/>
    <cellStyle name="壞_大竹103.12月菜單_大竹.新莊菜單103下W5_大竹.新莊菜單103下W9" xfId="1141"/>
    <cellStyle name="壞_大竹103.12月菜單_大竹.新莊菜單103下W5_大竹.新莊菜單103下W9 (1)" xfId="1142"/>
    <cellStyle name="壞_大竹103.12月菜單_大竹.新莊菜單103下W5_大竹.新莊菜單103下W9 (1)_大竹.新莊菜單103下W13 (1)" xfId="1143"/>
    <cellStyle name="壞_大竹103.12月菜單_大竹.新莊菜單103下W5_大竹.新莊菜單103下W9_大竹.新莊菜單103下W13 (1)" xfId="1144"/>
    <cellStyle name="壞_大竹103.12月菜單_大竹.新莊菜單103下W8 (1)" xfId="1145"/>
    <cellStyle name="壞_大竹103.12月菜單_大竹.新莊菜單103下W8 (1)_大竹.新莊菜單103下W13 (1)" xfId="1146"/>
    <cellStyle name="壞_大竹103.12月菜單_大竹.新莊菜單103下W8 (1)_大竹.新莊菜單103下W9" xfId="1147"/>
    <cellStyle name="壞_大竹103.12月菜單_大竹.新莊菜單103下W8 (1)_大竹.新莊菜單103下W9 (1)" xfId="1148"/>
    <cellStyle name="壞_大竹103.12月菜單_大竹.新莊菜單103下W8 (1)_大竹.新莊菜單103下W9 (1)_大竹.新莊菜單103下W13 (1)" xfId="1149"/>
    <cellStyle name="壞_大竹103.12月菜單_大竹.新莊菜單103下W8 (1)_大竹.新莊菜單103下W9_大竹.新莊菜單103下W13 (1)" xfId="1150"/>
    <cellStyle name="壞_大竹103.12月菜單_大竹.新莊菜單103下W9" xfId="1151"/>
    <cellStyle name="壞_大竹103.12月菜單_大竹.新莊菜單103下W9 (1)" xfId="1152"/>
    <cellStyle name="壞_大竹103.12月菜單_大竹.新莊菜單103下W9 (1)_大竹.新莊菜單103下W13 (1)" xfId="1153"/>
    <cellStyle name="壞_大竹103.12月菜單_大竹.新莊菜單103下W9_大竹.新莊菜單103下W13 (1)" xfId="1154"/>
    <cellStyle name="壞_大竹103.12月菜單_大竹104.0105-0109(W19)" xfId="1155"/>
    <cellStyle name="壞_大竹103.12月菜單_大竹104.0105-0109(W19)_大竹.新莊菜單103下W13 (1)" xfId="1156"/>
    <cellStyle name="壞_大竹103.12月菜單_大竹104.0105-0109(W19)_大竹.新莊菜單103下W5" xfId="1157"/>
    <cellStyle name="壞_大竹103.12月菜單_大竹104.0105-0109(W19)_大竹.新莊菜單103下W5_大竹.新莊菜單103下W13 (1)" xfId="1158"/>
    <cellStyle name="壞_大竹103.12月菜單_大竹104.0105-0109(W19)_大竹.新莊菜單103下W5_大竹.新莊菜單103下W8 (1)" xfId="1159"/>
    <cellStyle name="壞_大竹103.12月菜單_大竹104.0105-0109(W19)_大竹.新莊菜單103下W5_大竹.新莊菜單103下W8 (1)_大竹.新莊菜單103下W13 (1)" xfId="1160"/>
    <cellStyle name="壞_大竹103.12月菜單_大竹104.0105-0109(W19)_大竹.新莊菜單103下W5_大竹.新莊菜單103下W8 (1)_大竹.新莊菜單103下W9" xfId="1161"/>
    <cellStyle name="壞_大竹103.12月菜單_大竹104.0105-0109(W19)_大竹.新莊菜單103下W5_大竹.新莊菜單103下W8 (1)_大竹.新莊菜單103下W9 (1)" xfId="1162"/>
    <cellStyle name="壞_大竹103.12月菜單_大竹104.0105-0109(W19)_大竹.新莊菜單103下W5_大竹.新莊菜單103下W8 (1)_大竹.新莊菜單103下W9 (1)_大竹.新莊菜單103下W13 (1)" xfId="1163"/>
    <cellStyle name="壞_大竹103.12月菜單_大竹104.0105-0109(W19)_大竹.新莊菜單103下W5_大竹.新莊菜單103下W8 (1)_大竹.新莊菜單103下W9_大竹.新莊菜單103下W13 (1)" xfId="1164"/>
    <cellStyle name="壞_大竹103.12月菜單_大竹104.0105-0109(W19)_大竹.新莊菜單103下W5_大竹.新莊菜單103下W9" xfId="1165"/>
    <cellStyle name="壞_大竹103.12月菜單_大竹104.0105-0109(W19)_大竹.新莊菜單103下W5_大竹.新莊菜單103下W9 (1)" xfId="1166"/>
    <cellStyle name="壞_大竹103.12月菜單_大竹104.0105-0109(W19)_大竹.新莊菜單103下W5_大竹.新莊菜單103下W9 (1)_大竹.新莊菜單103下W13 (1)" xfId="1167"/>
    <cellStyle name="壞_大竹103.12月菜單_大竹104.0105-0109(W19)_大竹.新莊菜單103下W5_大竹.新莊菜單103下W9_大竹.新莊菜單103下W13 (1)" xfId="1168"/>
    <cellStyle name="壞_大竹103.12月菜單_大竹104.0105-0109(W19)_大竹.新莊菜單103下W8 (1)" xfId="1169"/>
    <cellStyle name="壞_大竹103.12月菜單_大竹104.0105-0109(W19)_大竹.新莊菜單103下W8 (1)_大竹.新莊菜單103下W13 (1)" xfId="1170"/>
    <cellStyle name="壞_大竹103.12月菜單_大竹104.0105-0109(W19)_大竹.新莊菜單103下W8 (1)_大竹.新莊菜單103下W9" xfId="1171"/>
    <cellStyle name="壞_大竹103.12月菜單_大竹104.0105-0109(W19)_大竹.新莊菜單103下W8 (1)_大竹.新莊菜單103下W9 (1)" xfId="1172"/>
    <cellStyle name="壞_大竹103.12月菜單_大竹104.0105-0109(W19)_大竹.新莊菜單103下W8 (1)_大竹.新莊菜單103下W9 (1)_大竹.新莊菜單103下W13 (1)" xfId="1173"/>
    <cellStyle name="壞_大竹103.12月菜單_大竹104.0105-0109(W19)_大竹.新莊菜單103下W8 (1)_大竹.新莊菜單103下W9_大竹.新莊菜單103下W13 (1)" xfId="1174"/>
    <cellStyle name="壞_大竹103.12月菜單_大竹104.0105-0109(W19)_大竹.新莊菜單103下W9" xfId="1175"/>
    <cellStyle name="壞_大竹103.12月菜單_大竹104.0105-0109(W19)_大竹.新莊菜單103下W9 (1)" xfId="1176"/>
    <cellStyle name="壞_大竹103.12月菜單_大竹104.0105-0109(W19)_大竹.新莊菜單103下W9 (1)_大竹.新莊菜單103下W13 (1)" xfId="1177"/>
    <cellStyle name="壞_大竹103.12月菜單_大竹104.0105-0109(W19)_大竹.新莊菜單103下W9_大竹.新莊菜單103下W13 (1)" xfId="1178"/>
    <cellStyle name="壞_大竹103.12月菜單_大竹104.0105-0109(W19)_大竹104.0112-0116(W20)" xfId="1179"/>
    <cellStyle name="壞_大竹103.12月菜單_大竹104.0105-0109(W19)_大竹104.0112-0116(W20)_大竹.新莊菜單103下W13 (1)" xfId="1180"/>
    <cellStyle name="壞_大竹103.12月菜單_大竹104.0105-0109(W19)_大竹104.0112-0116(W20)_大竹.新莊菜單103下W5" xfId="1181"/>
    <cellStyle name="壞_大竹103.12月菜單_大竹104.0105-0109(W19)_大竹104.0112-0116(W20)_大竹.新莊菜單103下W5_大竹.新莊菜單103下W13 (1)" xfId="1182"/>
    <cellStyle name="壞_大竹103.12月菜單_大竹104.0105-0109(W19)_大竹104.0112-0116(W20)_大竹.新莊菜單103下W5_大竹.新莊菜單103下W8 (1)" xfId="1183"/>
    <cellStyle name="壞_大竹103.12月菜單_大竹104.0105-0109(W19)_大竹104.0112-0116(W20)_大竹.新莊菜單103下W5_大竹.新莊菜單103下W8 (1)_大竹.新莊菜單103下W13 (1)" xfId="1184"/>
    <cellStyle name="壞_大竹103.12月菜單_大竹104.0105-0109(W19)_大竹104.0112-0116(W20)_大竹.新莊菜單103下W5_大竹.新莊菜單103下W8 (1)_大竹.新莊菜單103下W9" xfId="1185"/>
    <cellStyle name="壞_大竹103.12月菜單_大竹104.0105-0109(W19)_大竹104.0112-0116(W20)_大竹.新莊菜單103下W5_大竹.新莊菜單103下W8 (1)_大竹.新莊菜單103下W9 (1)" xfId="1186"/>
    <cellStyle name="壞_大竹103.12月菜單_大竹104.0105-0109(W19)_大竹104.0112-0116(W20)_大竹.新莊菜單103下W5_大竹.新莊菜單103下W8 (1)_大竹.新莊菜單103下W9 (1)_大竹.新莊菜單103下W13 (1)" xfId="1187"/>
    <cellStyle name="壞_大竹103.12月菜單_大竹104.0105-0109(W19)_大竹104.0112-0116(W20)_大竹.新莊菜單103下W5_大竹.新莊菜單103下W8 (1)_大竹.新莊菜單103下W9_大竹.新莊菜單103下W13 (1)" xfId="1188"/>
    <cellStyle name="壞_大竹103.12月菜單_大竹104.0105-0109(W19)_大竹104.0112-0116(W20)_大竹.新莊菜單103下W5_大竹.新莊菜單103下W9" xfId="1189"/>
    <cellStyle name="壞_大竹103.12月菜單_大竹104.0105-0109(W19)_大竹104.0112-0116(W20)_大竹.新莊菜單103下W5_大竹.新莊菜單103下W9 (1)" xfId="1190"/>
    <cellStyle name="壞_大竹103.12月菜單_大竹104.0105-0109(W19)_大竹104.0112-0116(W20)_大竹.新莊菜單103下W5_大竹.新莊菜單103下W9 (1)_大竹.新莊菜單103下W13 (1)" xfId="1191"/>
    <cellStyle name="壞_大竹103.12月菜單_大竹104.0105-0109(W19)_大竹104.0112-0116(W20)_大竹.新莊菜單103下W5_大竹.新莊菜單103下W9_大竹.新莊菜單103下W13 (1)" xfId="1192"/>
    <cellStyle name="壞_大竹103.12月菜單_大竹104.0105-0109(W19)_大竹104.0112-0116(W20)_大竹.新莊菜單103下W8 (1)" xfId="1193"/>
    <cellStyle name="壞_大竹103.12月菜單_大竹104.0105-0109(W19)_大竹104.0112-0116(W20)_大竹.新莊菜單103下W8 (1)_大竹.新莊菜單103下W13 (1)" xfId="1194"/>
    <cellStyle name="壞_大竹103.12月菜單_大竹104.0105-0109(W19)_大竹104.0112-0116(W20)_大竹.新莊菜單103下W8 (1)_大竹.新莊菜單103下W9" xfId="1195"/>
    <cellStyle name="壞_大竹103.12月菜單_大竹104.0105-0109(W19)_大竹104.0112-0116(W20)_大竹.新莊菜單103下W8 (1)_大竹.新莊菜單103下W9 (1)" xfId="1196"/>
    <cellStyle name="壞_大竹103.12月菜單_大竹104.0105-0109(W19)_大竹104.0112-0116(W20)_大竹.新莊菜單103下W8 (1)_大竹.新莊菜單103下W9 (1)_大竹.新莊菜單103下W13 (1)" xfId="1197"/>
    <cellStyle name="壞_大竹103.12月菜單_大竹104.0105-0109(W19)_大竹104.0112-0116(W20)_大竹.新莊菜單103下W8 (1)_大竹.新莊菜單103下W9_大竹.新莊菜單103下W13 (1)" xfId="1198"/>
    <cellStyle name="壞_大竹103.12月菜單_大竹104.0105-0109(W19)_大竹104.0112-0116(W20)_大竹.新莊菜單103下W9" xfId="1199"/>
    <cellStyle name="壞_大竹103.12月菜單_大竹104.0105-0109(W19)_大竹104.0112-0116(W20)_大竹.新莊菜單103下W9 (1)" xfId="1200"/>
    <cellStyle name="壞_大竹103.12月菜單_大竹104.0105-0109(W19)_大竹104.0112-0116(W20)_大竹.新莊菜單103下W9 (1)_大竹.新莊菜單103下W13 (1)" xfId="1201"/>
    <cellStyle name="壞_大竹103.12月菜單_大竹104.0105-0109(W19)_大竹104.0112-0116(W20)_大竹.新莊菜單103下W9_大竹.新莊菜單103下W13 (1)" xfId="1202"/>
    <cellStyle name="壞_大竹103.12月菜單_大竹104.0112-0116(W20)" xfId="1203"/>
    <cellStyle name="壞_大竹103.12月菜單_大竹104.0112-0116(W20)_大竹.新莊菜單103下W13 (1)" xfId="1204"/>
    <cellStyle name="壞_大竹103.12月菜單_大竹104.0112-0116(W20)_大竹.新莊菜單103下W5" xfId="1205"/>
    <cellStyle name="壞_大竹103.12月菜單_大竹104.0112-0116(W20)_大竹.新莊菜單103下W5_大竹.新莊菜單103下W13 (1)" xfId="1206"/>
    <cellStyle name="壞_大竹103.12月菜單_大竹104.0112-0116(W20)_大竹.新莊菜單103下W5_大竹.新莊菜單103下W8 (1)" xfId="1207"/>
    <cellStyle name="壞_大竹103.12月菜單_大竹104.0112-0116(W20)_大竹.新莊菜單103下W5_大竹.新莊菜單103下W8 (1)_大竹.新莊菜單103下W13 (1)" xfId="1208"/>
    <cellStyle name="壞_大竹103.12月菜單_大竹104.0112-0116(W20)_大竹.新莊菜單103下W5_大竹.新莊菜單103下W8 (1)_大竹.新莊菜單103下W9" xfId="1209"/>
    <cellStyle name="壞_大竹103.12月菜單_大竹104.0112-0116(W20)_大竹.新莊菜單103下W5_大竹.新莊菜單103下W8 (1)_大竹.新莊菜單103下W9 (1)" xfId="1210"/>
    <cellStyle name="壞_大竹103.12月菜單_大竹104.0112-0116(W20)_大竹.新莊菜單103下W5_大竹.新莊菜單103下W8 (1)_大竹.新莊菜單103下W9 (1)_大竹.新莊菜單103下W13 (1)" xfId="1211"/>
    <cellStyle name="壞_大竹103.12月菜單_大竹104.0112-0116(W20)_大竹.新莊菜單103下W5_大竹.新莊菜單103下W8 (1)_大竹.新莊菜單103下W9_大竹.新莊菜單103下W13 (1)" xfId="1212"/>
    <cellStyle name="壞_大竹103.12月菜單_大竹104.0112-0116(W20)_大竹.新莊菜單103下W5_大竹.新莊菜單103下W9" xfId="1213"/>
    <cellStyle name="壞_大竹103.12月菜單_大竹104.0112-0116(W20)_大竹.新莊菜單103下W5_大竹.新莊菜單103下W9 (1)" xfId="1214"/>
    <cellStyle name="壞_大竹103.12月菜單_大竹104.0112-0116(W20)_大竹.新莊菜單103下W5_大竹.新莊菜單103下W9 (1)_大竹.新莊菜單103下W13 (1)" xfId="1215"/>
    <cellStyle name="壞_大竹103.12月菜單_大竹104.0112-0116(W20)_大竹.新莊菜單103下W5_大竹.新莊菜單103下W9_大竹.新莊菜單103下W13 (1)" xfId="1216"/>
    <cellStyle name="壞_大竹103.12月菜單_大竹104.0112-0116(W20)_大竹.新莊菜單103下W8 (1)" xfId="1217"/>
    <cellStyle name="壞_大竹103.12月菜單_大竹104.0112-0116(W20)_大竹.新莊菜單103下W8 (1)_大竹.新莊菜單103下W13 (1)" xfId="1218"/>
    <cellStyle name="壞_大竹103.12月菜單_大竹104.0112-0116(W20)_大竹.新莊菜單103下W8 (1)_大竹.新莊菜單103下W9" xfId="1219"/>
    <cellStyle name="壞_大竹103.12月菜單_大竹104.0112-0116(W20)_大竹.新莊菜單103下W8 (1)_大竹.新莊菜單103下W9 (1)" xfId="1220"/>
    <cellStyle name="壞_大竹103.12月菜單_大竹104.0112-0116(W20)_大竹.新莊菜單103下W8 (1)_大竹.新莊菜單103下W9 (1)_大竹.新莊菜單103下W13 (1)" xfId="1221"/>
    <cellStyle name="壞_大竹103.12月菜單_大竹104.0112-0116(W20)_大竹.新莊菜單103下W8 (1)_大竹.新莊菜單103下W9_大竹.新莊菜單103下W13 (1)" xfId="1222"/>
    <cellStyle name="壞_大竹103.12月菜單_大竹104.0112-0116(W20)_大竹.新莊菜單103下W9" xfId="1223"/>
    <cellStyle name="壞_大竹103.12月菜單_大竹104.0112-0116(W20)_大竹.新莊菜單103下W9 (1)" xfId="1224"/>
    <cellStyle name="壞_大竹103.12月菜單_大竹104.0112-0116(W20)_大竹.新莊菜單103下W9 (1)_大竹.新莊菜單103下W13 (1)" xfId="1225"/>
    <cellStyle name="壞_大竹103.12月菜單_大竹104.0112-0116(W20)_大竹.新莊菜單103下W9_大竹.新莊菜單103下W13 (1)" xfId="1226"/>
    <cellStyle name="壞_大竹103.12月菜單L" xfId="1227"/>
    <cellStyle name="壞_大竹103.12月菜單L_大竹.新莊菜單103下W13 (1)" xfId="1228"/>
    <cellStyle name="壞_大竹103.12月菜單L_大竹.新莊菜單103下W5" xfId="1229"/>
    <cellStyle name="壞_大竹103.12月菜單L_大竹.新莊菜單103下W5_大竹.新莊菜單103下W13 (1)" xfId="1230"/>
    <cellStyle name="壞_大竹103.12月菜單L_大竹.新莊菜單103下W5_大竹.新莊菜單103下W8 (1)" xfId="1231"/>
    <cellStyle name="壞_大竹103.12月菜單L_大竹.新莊菜單103下W5_大竹.新莊菜單103下W8 (1)_大竹.新莊菜單103下W13 (1)" xfId="1232"/>
    <cellStyle name="壞_大竹103.12月菜單L_大竹.新莊菜單103下W5_大竹.新莊菜單103下W8 (1)_大竹.新莊菜單103下W9" xfId="1233"/>
    <cellStyle name="壞_大竹103.12月菜單L_大竹.新莊菜單103下W5_大竹.新莊菜單103下W8 (1)_大竹.新莊菜單103下W9 (1)" xfId="1234"/>
    <cellStyle name="壞_大竹103.12月菜單L_大竹.新莊菜單103下W5_大竹.新莊菜單103下W8 (1)_大竹.新莊菜單103下W9 (1)_大竹.新莊菜單103下W13 (1)" xfId="1235"/>
    <cellStyle name="壞_大竹103.12月菜單L_大竹.新莊菜單103下W5_大竹.新莊菜單103下W8 (1)_大竹.新莊菜單103下W9_大竹.新莊菜單103下W13 (1)" xfId="1236"/>
    <cellStyle name="壞_大竹103.12月菜單L_大竹.新莊菜單103下W5_大竹.新莊菜單103下W9" xfId="1237"/>
    <cellStyle name="壞_大竹103.12月菜單L_大竹.新莊菜單103下W5_大竹.新莊菜單103下W9 (1)" xfId="1238"/>
    <cellStyle name="壞_大竹103.12月菜單L_大竹.新莊菜單103下W5_大竹.新莊菜單103下W9 (1)_大竹.新莊菜單103下W13 (1)" xfId="1239"/>
    <cellStyle name="壞_大竹103.12月菜單L_大竹.新莊菜單103下W5_大竹.新莊菜單103下W9_大竹.新莊菜單103下W13 (1)" xfId="1240"/>
    <cellStyle name="壞_大竹103.12月菜單L_大竹.新莊菜單103下W8 (1)" xfId="1241"/>
    <cellStyle name="壞_大竹103.12月菜單L_大竹.新莊菜單103下W8 (1)_大竹.新莊菜單103下W13 (1)" xfId="1242"/>
    <cellStyle name="壞_大竹103.12月菜單L_大竹.新莊菜單103下W8 (1)_大竹.新莊菜單103下W9" xfId="1243"/>
    <cellStyle name="壞_大竹103.12月菜單L_大竹.新莊菜單103下W8 (1)_大竹.新莊菜單103下W9 (1)" xfId="1244"/>
    <cellStyle name="壞_大竹103.12月菜單L_大竹.新莊菜單103下W8 (1)_大竹.新莊菜單103下W9 (1)_大竹.新莊菜單103下W13 (1)" xfId="1245"/>
    <cellStyle name="壞_大竹103.12月菜單L_大竹.新莊菜單103下W8 (1)_大竹.新莊菜單103下W9_大竹.新莊菜單103下W13 (1)" xfId="1246"/>
    <cellStyle name="壞_大竹103.12月菜單L_大竹.新莊菜單103下W9" xfId="1247"/>
    <cellStyle name="壞_大竹103.12月菜單L_大竹.新莊菜單103下W9 (1)" xfId="1248"/>
    <cellStyle name="壞_大竹103.12月菜單L_大竹.新莊菜單103下W9 (1)_大竹.新莊菜單103下W13 (1)" xfId="1249"/>
    <cellStyle name="壞_大竹103.12月菜單L_大竹.新莊菜單103下W9_大竹.新莊菜單103下W13 (1)" xfId="1250"/>
    <cellStyle name="壞_大竹103.12月菜單L_大竹104.0105-0109(W19)" xfId="1251"/>
    <cellStyle name="壞_大竹103.12月菜單L_大竹104.0105-0109(W19)_大竹.新莊菜單103下W13 (1)" xfId="1252"/>
    <cellStyle name="壞_大竹103.12月菜單L_大竹104.0105-0109(W19)_大竹.新莊菜單103下W5" xfId="1253"/>
    <cellStyle name="壞_大竹103.12月菜單L_大竹104.0105-0109(W19)_大竹.新莊菜單103下W5_大竹.新莊菜單103下W13 (1)" xfId="1254"/>
    <cellStyle name="壞_大竹103.12月菜單L_大竹104.0105-0109(W19)_大竹.新莊菜單103下W5_大竹.新莊菜單103下W8 (1)" xfId="1255"/>
    <cellStyle name="壞_大竹103.12月菜單L_大竹104.0105-0109(W19)_大竹.新莊菜單103下W5_大竹.新莊菜單103下W8 (1)_大竹.新莊菜單103下W13 (1)" xfId="1256"/>
    <cellStyle name="壞_大竹103.12月菜單L_大竹104.0105-0109(W19)_大竹.新莊菜單103下W5_大竹.新莊菜單103下W8 (1)_大竹.新莊菜單103下W9" xfId="1257"/>
    <cellStyle name="壞_大竹103.12月菜單L_大竹104.0105-0109(W19)_大竹.新莊菜單103下W5_大竹.新莊菜單103下W8 (1)_大竹.新莊菜單103下W9 (1)" xfId="1258"/>
    <cellStyle name="壞_大竹103.12月菜單L_大竹104.0105-0109(W19)_大竹.新莊菜單103下W5_大竹.新莊菜單103下W8 (1)_大竹.新莊菜單103下W9 (1)_大竹.新莊菜單103下W13 (1)" xfId="1259"/>
    <cellStyle name="壞_大竹103.12月菜單L_大竹104.0105-0109(W19)_大竹.新莊菜單103下W5_大竹.新莊菜單103下W8 (1)_大竹.新莊菜單103下W9_大竹.新莊菜單103下W13 (1)" xfId="1260"/>
    <cellStyle name="壞_大竹103.12月菜單L_大竹104.0105-0109(W19)_大竹.新莊菜單103下W5_大竹.新莊菜單103下W9" xfId="1261"/>
    <cellStyle name="壞_大竹103.12月菜單L_大竹104.0105-0109(W19)_大竹.新莊菜單103下W5_大竹.新莊菜單103下W9 (1)" xfId="1262"/>
    <cellStyle name="壞_大竹103.12月菜單L_大竹104.0105-0109(W19)_大竹.新莊菜單103下W5_大竹.新莊菜單103下W9 (1)_大竹.新莊菜單103下W13 (1)" xfId="1263"/>
    <cellStyle name="壞_大竹103.12月菜單L_大竹104.0105-0109(W19)_大竹.新莊菜單103下W5_大竹.新莊菜單103下W9_大竹.新莊菜單103下W13 (1)" xfId="1264"/>
    <cellStyle name="壞_大竹103.12月菜單L_大竹104.0105-0109(W19)_大竹.新莊菜單103下W8 (1)" xfId="1265"/>
    <cellStyle name="壞_大竹103.12月菜單L_大竹104.0105-0109(W19)_大竹.新莊菜單103下W8 (1)_大竹.新莊菜單103下W13 (1)" xfId="1266"/>
    <cellStyle name="壞_大竹103.12月菜單L_大竹104.0105-0109(W19)_大竹.新莊菜單103下W8 (1)_大竹.新莊菜單103下W9" xfId="1267"/>
    <cellStyle name="壞_大竹103.12月菜單L_大竹104.0105-0109(W19)_大竹.新莊菜單103下W8 (1)_大竹.新莊菜單103下W9 (1)" xfId="1268"/>
    <cellStyle name="壞_大竹103.12月菜單L_大竹104.0105-0109(W19)_大竹.新莊菜單103下W8 (1)_大竹.新莊菜單103下W9 (1)_大竹.新莊菜單103下W13 (1)" xfId="1269"/>
    <cellStyle name="壞_大竹103.12月菜單L_大竹104.0105-0109(W19)_大竹.新莊菜單103下W8 (1)_大竹.新莊菜單103下W9_大竹.新莊菜單103下W13 (1)" xfId="1270"/>
    <cellStyle name="壞_大竹103.12月菜單L_大竹104.0105-0109(W19)_大竹.新莊菜單103下W9" xfId="1271"/>
    <cellStyle name="壞_大竹103.12月菜單L_大竹104.0105-0109(W19)_大竹.新莊菜單103下W9 (1)" xfId="1272"/>
    <cellStyle name="壞_大竹103.12月菜單L_大竹104.0105-0109(W19)_大竹.新莊菜單103下W9 (1)_大竹.新莊菜單103下W13 (1)" xfId="1273"/>
    <cellStyle name="壞_大竹103.12月菜單L_大竹104.0105-0109(W19)_大竹.新莊菜單103下W9_大竹.新莊菜單103下W13 (1)" xfId="1274"/>
    <cellStyle name="壞_大竹103.12月菜單L_大竹104.0105-0109(W19)_大竹104.0112-0116(W20)" xfId="1275"/>
    <cellStyle name="壞_大竹103.12月菜單L_大竹104.0105-0109(W19)_大竹104.0112-0116(W20)_大竹.新莊菜單103下W13 (1)" xfId="1276"/>
    <cellStyle name="壞_大竹103.12月菜單L_大竹104.0105-0109(W19)_大竹104.0112-0116(W20)_大竹.新莊菜單103下W5" xfId="1277"/>
    <cellStyle name="壞_大竹103.12月菜單L_大竹104.0105-0109(W19)_大竹104.0112-0116(W20)_大竹.新莊菜單103下W5_大竹.新莊菜單103下W13 (1)" xfId="1278"/>
    <cellStyle name="壞_大竹103.12月菜單L_大竹104.0105-0109(W19)_大竹104.0112-0116(W20)_大竹.新莊菜單103下W5_大竹.新莊菜單103下W8 (1)" xfId="1279"/>
    <cellStyle name="壞_大竹103.12月菜單L_大竹104.0105-0109(W19)_大竹104.0112-0116(W20)_大竹.新莊菜單103下W5_大竹.新莊菜單103下W8 (1)_大竹.新莊菜單103下W13 (1)" xfId="1280"/>
    <cellStyle name="壞_大竹103.12月菜單L_大竹104.0105-0109(W19)_大竹104.0112-0116(W20)_大竹.新莊菜單103下W5_大竹.新莊菜單103下W8 (1)_大竹.新莊菜單103下W9" xfId="1281"/>
    <cellStyle name="壞_大竹103.12月菜單L_大竹104.0105-0109(W19)_大竹104.0112-0116(W20)_大竹.新莊菜單103下W5_大竹.新莊菜單103下W8 (1)_大竹.新莊菜單103下W9 (1)" xfId="1282"/>
    <cellStyle name="壞_大竹103.12月菜單L_大竹104.0105-0109(W19)_大竹104.0112-0116(W20)_大竹.新莊菜單103下W5_大竹.新莊菜單103下W8 (1)_大竹.新莊菜單103下W9 (1)_大竹.新莊菜單103下W13 (1)" xfId="1283"/>
    <cellStyle name="壞_大竹103.12月菜單L_大竹104.0105-0109(W19)_大竹104.0112-0116(W20)_大竹.新莊菜單103下W5_大竹.新莊菜單103下W8 (1)_大竹.新莊菜單103下W9_大竹.新莊菜單103下W13 (1)" xfId="1284"/>
    <cellStyle name="壞_大竹103.12月菜單L_大竹104.0105-0109(W19)_大竹104.0112-0116(W20)_大竹.新莊菜單103下W5_大竹.新莊菜單103下W9" xfId="1285"/>
    <cellStyle name="壞_大竹103.12月菜單L_大竹104.0105-0109(W19)_大竹104.0112-0116(W20)_大竹.新莊菜單103下W5_大竹.新莊菜單103下W9 (1)" xfId="1286"/>
    <cellStyle name="壞_大竹103.12月菜單L_大竹104.0105-0109(W19)_大竹104.0112-0116(W20)_大竹.新莊菜單103下W5_大竹.新莊菜單103下W9 (1)_大竹.新莊菜單103下W13 (1)" xfId="1287"/>
    <cellStyle name="壞_大竹103.12月菜單L_大竹104.0105-0109(W19)_大竹104.0112-0116(W20)_大竹.新莊菜單103下W5_大竹.新莊菜單103下W9_大竹.新莊菜單103下W13 (1)" xfId="1288"/>
    <cellStyle name="壞_大竹103.12月菜單L_大竹104.0105-0109(W19)_大竹104.0112-0116(W20)_大竹.新莊菜單103下W8 (1)" xfId="1289"/>
    <cellStyle name="壞_大竹103.12月菜單L_大竹104.0105-0109(W19)_大竹104.0112-0116(W20)_大竹.新莊菜單103下W8 (1)_大竹.新莊菜單103下W13 (1)" xfId="1290"/>
    <cellStyle name="壞_大竹103.12月菜單L_大竹104.0105-0109(W19)_大竹104.0112-0116(W20)_大竹.新莊菜單103下W8 (1)_大竹.新莊菜單103下W9" xfId="1291"/>
    <cellStyle name="壞_大竹103.12月菜單L_大竹104.0105-0109(W19)_大竹104.0112-0116(W20)_大竹.新莊菜單103下W8 (1)_大竹.新莊菜單103下W9 (1)" xfId="1292"/>
    <cellStyle name="壞_大竹103.12月菜單L_大竹104.0105-0109(W19)_大竹104.0112-0116(W20)_大竹.新莊菜單103下W8 (1)_大竹.新莊菜單103下W9 (1)_大竹.新莊菜單103下W13 (1)" xfId="1293"/>
    <cellStyle name="壞_大竹103.12月菜單L_大竹104.0105-0109(W19)_大竹104.0112-0116(W20)_大竹.新莊菜單103下W8 (1)_大竹.新莊菜單103下W9_大竹.新莊菜單103下W13 (1)" xfId="1294"/>
    <cellStyle name="壞_大竹103.12月菜單L_大竹104.0105-0109(W19)_大竹104.0112-0116(W20)_大竹.新莊菜單103下W9" xfId="1295"/>
    <cellStyle name="壞_大竹103.12月菜單L_大竹104.0105-0109(W19)_大竹104.0112-0116(W20)_大竹.新莊菜單103下W9 (1)" xfId="1296"/>
    <cellStyle name="壞_大竹103.12月菜單L_大竹104.0105-0109(W19)_大竹104.0112-0116(W20)_大竹.新莊菜單103下W9 (1)_大竹.新莊菜單103下W13 (1)" xfId="1297"/>
    <cellStyle name="壞_大竹103.12月菜單L_大竹104.0105-0109(W19)_大竹104.0112-0116(W20)_大竹.新莊菜單103下W9_大竹.新莊菜單103下W13 (1)" xfId="1298"/>
    <cellStyle name="壞_大竹103.12月菜單L_大竹104.0112-0116(W20)" xfId="1299"/>
    <cellStyle name="壞_大竹103.12月菜單L_大竹104.0112-0116(W20)_大竹.新莊菜單103下W13 (1)" xfId="1300"/>
    <cellStyle name="壞_大竹103.12月菜單L_大竹104.0112-0116(W20)_大竹.新莊菜單103下W5" xfId="1301"/>
    <cellStyle name="壞_大竹103.12月菜單L_大竹104.0112-0116(W20)_大竹.新莊菜單103下W5_大竹.新莊菜單103下W13 (1)" xfId="1302"/>
    <cellStyle name="壞_大竹103.12月菜單L_大竹104.0112-0116(W20)_大竹.新莊菜單103下W5_大竹.新莊菜單103下W8 (1)" xfId="1303"/>
    <cellStyle name="壞_大竹103.12月菜單L_大竹104.0112-0116(W20)_大竹.新莊菜單103下W5_大竹.新莊菜單103下W8 (1)_大竹.新莊菜單103下W13 (1)" xfId="1304"/>
    <cellStyle name="壞_大竹103.12月菜單L_大竹104.0112-0116(W20)_大竹.新莊菜單103下W5_大竹.新莊菜單103下W8 (1)_大竹.新莊菜單103下W9" xfId="1305"/>
    <cellStyle name="壞_大竹103.12月菜單L_大竹104.0112-0116(W20)_大竹.新莊菜單103下W5_大竹.新莊菜單103下W8 (1)_大竹.新莊菜單103下W9 (1)" xfId="1306"/>
    <cellStyle name="壞_大竹103.12月菜單L_大竹104.0112-0116(W20)_大竹.新莊菜單103下W5_大竹.新莊菜單103下W8 (1)_大竹.新莊菜單103下W9 (1)_大竹.新莊菜單103下W13 (1)" xfId="1307"/>
    <cellStyle name="壞_大竹103.12月菜單L_大竹104.0112-0116(W20)_大竹.新莊菜單103下W5_大竹.新莊菜單103下W8 (1)_大竹.新莊菜單103下W9_大竹.新莊菜單103下W13 (1)" xfId="1308"/>
    <cellStyle name="壞_大竹103.12月菜單L_大竹104.0112-0116(W20)_大竹.新莊菜單103下W5_大竹.新莊菜單103下W9" xfId="1309"/>
    <cellStyle name="壞_大竹103.12月菜單L_大竹104.0112-0116(W20)_大竹.新莊菜單103下W5_大竹.新莊菜單103下W9 (1)" xfId="1310"/>
    <cellStyle name="壞_大竹103.12月菜單L_大竹104.0112-0116(W20)_大竹.新莊菜單103下W5_大竹.新莊菜單103下W9 (1)_大竹.新莊菜單103下W13 (1)" xfId="1311"/>
    <cellStyle name="壞_大竹103.12月菜單L_大竹104.0112-0116(W20)_大竹.新莊菜單103下W5_大竹.新莊菜單103下W9_大竹.新莊菜單103下W13 (1)" xfId="1312"/>
    <cellStyle name="壞_大竹103.12月菜單L_大竹104.0112-0116(W20)_大竹.新莊菜單103下W8 (1)" xfId="1313"/>
    <cellStyle name="壞_大竹103.12月菜單L_大竹104.0112-0116(W20)_大竹.新莊菜單103下W8 (1)_大竹.新莊菜單103下W13 (1)" xfId="1314"/>
    <cellStyle name="壞_大竹103.12月菜單L_大竹104.0112-0116(W20)_大竹.新莊菜單103下W8 (1)_大竹.新莊菜單103下W9" xfId="1315"/>
    <cellStyle name="壞_大竹103.12月菜單L_大竹104.0112-0116(W20)_大竹.新莊菜單103下W8 (1)_大竹.新莊菜單103下W9 (1)" xfId="1316"/>
    <cellStyle name="壞_大竹103.12月菜單L_大竹104.0112-0116(W20)_大竹.新莊菜單103下W8 (1)_大竹.新莊菜單103下W9 (1)_大竹.新莊菜單103下W13 (1)" xfId="1317"/>
    <cellStyle name="壞_大竹103.12月菜單L_大竹104.0112-0116(W20)_大竹.新莊菜單103下W8 (1)_大竹.新莊菜單103下W9_大竹.新莊菜單103下W13 (1)" xfId="1318"/>
    <cellStyle name="壞_大竹103.12月菜單L_大竹104.0112-0116(W20)_大竹.新莊菜單103下W9" xfId="1319"/>
    <cellStyle name="壞_大竹103.12月菜單L_大竹104.0112-0116(W20)_大竹.新莊菜單103下W9 (1)" xfId="1320"/>
    <cellStyle name="壞_大竹103.12月菜單L_大竹104.0112-0116(W20)_大竹.新莊菜單103下W9 (1)_大竹.新莊菜單103下W13 (1)" xfId="1321"/>
    <cellStyle name="壞_大竹103.12月菜單L_大竹104.0112-0116(W20)_大竹.新莊菜單103下W9_大竹.新莊菜單103下W13 (1)" xfId="1322"/>
    <cellStyle name="壞_大竹104.0224-0226(w1)" xfId="1323"/>
    <cellStyle name="壞_大竹104.0224-0226(w1)_大竹.新莊菜單103下W13 (1)" xfId="1324"/>
    <cellStyle name="壞_大竹104.0224-0226(w1)_大竹.新莊菜單103下W5" xfId="1325"/>
    <cellStyle name="壞_大竹104.0224-0226(w1)_大竹.新莊菜單103下W5_大竹.新莊菜單103下W13 (1)" xfId="1326"/>
    <cellStyle name="壞_大竹104.0224-0226(w1)_大竹.新莊菜單103下W5_大竹.新莊菜單103下W8 (1)" xfId="1327"/>
    <cellStyle name="壞_大竹104.0224-0226(w1)_大竹.新莊菜單103下W5_大竹.新莊菜單103下W8 (1)_大竹.新莊菜單103下W13 (1)" xfId="1328"/>
    <cellStyle name="壞_大竹104.0224-0226(w1)_大竹.新莊菜單103下W5_大竹.新莊菜單103下W8 (1)_大竹.新莊菜單103下W9" xfId="1329"/>
    <cellStyle name="壞_大竹104.0224-0226(w1)_大竹.新莊菜單103下W5_大竹.新莊菜單103下W8 (1)_大竹.新莊菜單103下W9 (1)" xfId="1330"/>
    <cellStyle name="壞_大竹104.0224-0226(w1)_大竹.新莊菜單103下W5_大竹.新莊菜單103下W8 (1)_大竹.新莊菜單103下W9 (1)_大竹.新莊菜單103下W13 (1)" xfId="1331"/>
    <cellStyle name="壞_大竹104.0224-0226(w1)_大竹.新莊菜單103下W5_大竹.新莊菜單103下W8 (1)_大竹.新莊菜單103下W9_大竹.新莊菜單103下W13 (1)" xfId="1332"/>
    <cellStyle name="壞_大竹104.0224-0226(w1)_大竹.新莊菜單103下W5_大竹.新莊菜單103下W9" xfId="1333"/>
    <cellStyle name="壞_大竹104.0224-0226(w1)_大竹.新莊菜單103下W5_大竹.新莊菜單103下W9 (1)" xfId="1334"/>
    <cellStyle name="壞_大竹104.0224-0226(w1)_大竹.新莊菜單103下W5_大竹.新莊菜單103下W9 (1)_大竹.新莊菜單103下W13 (1)" xfId="1335"/>
    <cellStyle name="壞_大竹104.0224-0226(w1)_大竹.新莊菜單103下W5_大竹.新莊菜單103下W9_大竹.新莊菜單103下W13 (1)" xfId="1336"/>
    <cellStyle name="壞_大竹104.0224-0226(w1)_大竹.新莊菜單103下W8 (1)" xfId="1337"/>
    <cellStyle name="壞_大竹104.0224-0226(w1)_大竹.新莊菜單103下W8 (1)_大竹.新莊菜單103下W13 (1)" xfId="1338"/>
    <cellStyle name="壞_大竹104.0224-0226(w1)_大竹.新莊菜單103下W8 (1)_大竹.新莊菜單103下W9" xfId="1339"/>
    <cellStyle name="壞_大竹104.0224-0226(w1)_大竹.新莊菜單103下W8 (1)_大竹.新莊菜單103下W9 (1)" xfId="1340"/>
    <cellStyle name="壞_大竹104.0224-0226(w1)_大竹.新莊菜單103下W8 (1)_大竹.新莊菜單103下W9 (1)_大竹.新莊菜單103下W13 (1)" xfId="1341"/>
    <cellStyle name="壞_大竹104.0224-0226(w1)_大竹.新莊菜單103下W8 (1)_大竹.新莊菜單103下W9_大竹.新莊菜單103下W13 (1)" xfId="1342"/>
    <cellStyle name="壞_大竹104.0224-0226(w1)_大竹.新莊菜單103下W9" xfId="1343"/>
    <cellStyle name="壞_大竹104.0224-0226(w1)_大竹.新莊菜單103下W9 (1)" xfId="1344"/>
    <cellStyle name="壞_大竹104.0224-0226(w1)_大竹.新莊菜單103下W9 (1)_大竹.新莊菜單103下W13 (1)" xfId="1345"/>
    <cellStyle name="壞_大竹104.0224-0226(w1)_大竹.新莊菜單103下W9_大竹.新莊菜單103下W13 (1)" xfId="1346"/>
    <cellStyle name="壞_大竹104.0224-0226(w1)二修" xfId="1347"/>
    <cellStyle name="壞_大竹104.0224-0226(w1)二修_大竹.新莊菜單103下W13 (1)" xfId="1348"/>
    <cellStyle name="壞_大竹104.0224-0226(w1)二修_大竹.新莊菜單103下W5" xfId="1349"/>
    <cellStyle name="壞_大竹104.0224-0226(w1)二修_大竹.新莊菜單103下W5_大竹.新莊菜單103下W13 (1)" xfId="1350"/>
    <cellStyle name="壞_大竹104.0224-0226(w1)二修_大竹.新莊菜單103下W5_大竹.新莊菜單103下W8 (1)" xfId="1351"/>
    <cellStyle name="壞_大竹104.0224-0226(w1)二修_大竹.新莊菜單103下W5_大竹.新莊菜單103下W8 (1)_大竹.新莊菜單103下W13 (1)" xfId="1352"/>
    <cellStyle name="壞_大竹104.0224-0226(w1)二修_大竹.新莊菜單103下W5_大竹.新莊菜單103下W8 (1)_大竹.新莊菜單103下W9" xfId="1353"/>
    <cellStyle name="壞_大竹104.0224-0226(w1)二修_大竹.新莊菜單103下W5_大竹.新莊菜單103下W8 (1)_大竹.新莊菜單103下W9 (1)" xfId="1354"/>
    <cellStyle name="壞_大竹104.0224-0226(w1)二修_大竹.新莊菜單103下W5_大竹.新莊菜單103下W8 (1)_大竹.新莊菜單103下W9 (1)_大竹.新莊菜單103下W13 (1)" xfId="1355"/>
    <cellStyle name="壞_大竹104.0224-0226(w1)二修_大竹.新莊菜單103下W5_大竹.新莊菜單103下W8 (1)_大竹.新莊菜單103下W9_大竹.新莊菜單103下W13 (1)" xfId="1356"/>
    <cellStyle name="壞_大竹104.0224-0226(w1)二修_大竹.新莊菜單103下W5_大竹.新莊菜單103下W9" xfId="1357"/>
    <cellStyle name="壞_大竹104.0224-0226(w1)二修_大竹.新莊菜單103下W5_大竹.新莊菜單103下W9 (1)" xfId="1358"/>
    <cellStyle name="壞_大竹104.0224-0226(w1)二修_大竹.新莊菜單103下W5_大竹.新莊菜單103下W9 (1)_大竹.新莊菜單103下W13 (1)" xfId="1359"/>
    <cellStyle name="壞_大竹104.0224-0226(w1)二修_大竹.新莊菜單103下W5_大竹.新莊菜單103下W9_大竹.新莊菜單103下W13 (1)" xfId="1360"/>
    <cellStyle name="壞_大竹104.0224-0226(w1)二修_大竹.新莊菜單103下W8 (1)" xfId="1361"/>
    <cellStyle name="壞_大竹104.0224-0226(w1)二修_大竹.新莊菜單103下W8 (1)_大竹.新莊菜單103下W13 (1)" xfId="1362"/>
    <cellStyle name="壞_大竹104.0224-0226(w1)二修_大竹.新莊菜單103下W8 (1)_大竹.新莊菜單103下W9" xfId="1363"/>
    <cellStyle name="壞_大竹104.0224-0226(w1)二修_大竹.新莊菜單103下W8 (1)_大竹.新莊菜單103下W9 (1)" xfId="1364"/>
    <cellStyle name="壞_大竹104.0224-0226(w1)二修_大竹.新莊菜單103下W8 (1)_大竹.新莊菜單103下W9 (1)_大竹.新莊菜單103下W13 (1)" xfId="1365"/>
    <cellStyle name="壞_大竹104.0224-0226(w1)二修_大竹.新莊菜單103下W8 (1)_大竹.新莊菜單103下W9_大竹.新莊菜單103下W13 (1)" xfId="1366"/>
    <cellStyle name="壞_大竹104.0224-0226(w1)二修_大竹.新莊菜單103下W9" xfId="1367"/>
    <cellStyle name="壞_大竹104.0224-0226(w1)二修_大竹.新莊菜單103下W9 (1)" xfId="1368"/>
    <cellStyle name="壞_大竹104.0224-0226(w1)二修_大竹.新莊菜單103下W9 (1)_大竹.新莊菜單103下W13 (1)" xfId="1369"/>
    <cellStyle name="壞_大竹104.0224-0226(w1)二修_大竹.新莊菜單103下W9_大竹.新莊菜單103下W13 (1)" xfId="1370"/>
    <cellStyle name="壞_大竹104.4月-葷月菜單0325修" xfId="1371"/>
    <cellStyle name="壞_大竹104.4月-葷月菜單0325修_大竹.新莊菜單103下W13 (1)" xfId="1372"/>
    <cellStyle name="壞_大竹104.4月-葷月菜單0325修_大竹.新莊菜單103下W8 (1)" xfId="1373"/>
    <cellStyle name="壞_大竹104.4月-葷月菜單0325修_大竹.新莊菜單103下W8 (1)_大竹.新莊菜單103下W13 (1)" xfId="1374"/>
    <cellStyle name="壞_大竹104.4月-葷月菜單0325修_大竹.新莊菜單103下W8 (1)_大竹.新莊菜單103下W9" xfId="1375"/>
    <cellStyle name="壞_大竹104.4月-葷月菜單0325修_大竹.新莊菜單103下W8 (1)_大竹.新莊菜單103下W9 (1)" xfId="1376"/>
    <cellStyle name="壞_大竹104.4月-葷月菜單0325修_大竹.新莊菜單103下W8 (1)_大竹.新莊菜單103下W9 (1)_大竹.新莊菜單103下W13 (1)" xfId="1377"/>
    <cellStyle name="壞_大竹104.4月-葷月菜單0325修_大竹.新莊菜單103下W8 (1)_大竹.新莊菜單103下W9_大竹.新莊菜單103下W13 (1)" xfId="1378"/>
    <cellStyle name="壞_大竹104.4月-葷月菜單0325修_大竹.新莊菜單103下W9" xfId="1379"/>
    <cellStyle name="壞_大竹104.4月-葷月菜單0325修_大竹.新莊菜單103下W9 (1)" xfId="1380"/>
    <cellStyle name="壞_大竹104.4月-葷月菜單0325修_大竹.新莊菜單103下W9 (1)_大竹.新莊菜單103下W13 (1)" xfId="1381"/>
    <cellStyle name="壞_大竹104.4月-葷月菜單0325修_大竹.新莊菜單103下W9_大竹.新莊菜單103下W13 (1)" xfId="1382"/>
    <cellStyle name="壞_大竹104.5月菜單三版 (1)" xfId="1383"/>
    <cellStyle name="壞_大竹104.5月菜單三版 (1)_大竹.新莊菜單103下W13 (1)" xfId="1384"/>
    <cellStyle name="警告文字" xfId="1385"/>
    <cellStyle name="警告文字 2" xfId="1386"/>
    <cellStyle name="警告文字 2 2" xfId="1387"/>
    <cellStyle name="警告文字 3" xfId="13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2</xdr:col>
      <xdr:colOff>495300</xdr:colOff>
      <xdr:row>1</xdr:row>
      <xdr:rowOff>542925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61</xdr:row>
      <xdr:rowOff>0</xdr:rowOff>
    </xdr:from>
    <xdr:to>
      <xdr:col>10</xdr:col>
      <xdr:colOff>0</xdr:colOff>
      <xdr:row>66</xdr:row>
      <xdr:rowOff>66675</xdr:rowOff>
    </xdr:to>
    <xdr:sp>
      <xdr:nvSpPr>
        <xdr:cNvPr id="2" name="Rectangle 8"/>
        <xdr:cNvSpPr>
          <a:spLocks/>
        </xdr:cNvSpPr>
      </xdr:nvSpPr>
      <xdr:spPr>
        <a:xfrm>
          <a:off x="657225" y="13487400"/>
          <a:ext cx="8905875" cy="1828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                                           
</a:t>
          </a:r>
        </a:p>
      </xdr:txBody>
    </xdr:sp>
    <xdr:clientData/>
  </xdr:twoCellAnchor>
  <xdr:twoCellAnchor editAs="oneCell">
    <xdr:from>
      <xdr:col>9</xdr:col>
      <xdr:colOff>304800</xdr:colOff>
      <xdr:row>55</xdr:row>
      <xdr:rowOff>38100</xdr:rowOff>
    </xdr:from>
    <xdr:to>
      <xdr:col>12</xdr:col>
      <xdr:colOff>581025</xdr:colOff>
      <xdr:row>62</xdr:row>
      <xdr:rowOff>152400</xdr:rowOff>
    </xdr:to>
    <xdr:pic>
      <xdr:nvPicPr>
        <xdr:cNvPr id="3" name="yui_3_10_0_1_1416793754148_420" descr="http://www.overgezondeten.nl/files/Schijf%20van%205.jpg?13637052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77350" y="12077700"/>
          <a:ext cx="20478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31"/>
  <sheetViews>
    <sheetView tabSelected="1" view="pageBreakPreview" zoomScale="85" zoomScaleNormal="85" zoomScaleSheetLayoutView="85" zoomScalePageLayoutView="0" workbookViewId="0" topLeftCell="A4">
      <selection activeCell="K9" sqref="K9"/>
    </sheetView>
  </sheetViews>
  <sheetFormatPr defaultColWidth="9.00390625" defaultRowHeight="16.5"/>
  <cols>
    <col min="1" max="1" width="8.625" style="250" customWidth="1"/>
    <col min="2" max="2" width="4.875" style="250" customWidth="1"/>
    <col min="3" max="3" width="32.625" style="250" customWidth="1"/>
    <col min="4" max="4" width="16.125" style="250" customWidth="1"/>
    <col min="5" max="5" width="28.25390625" style="250" customWidth="1"/>
    <col min="6" max="6" width="30.00390625" style="250" customWidth="1"/>
    <col min="7" max="7" width="16.375" style="250" customWidth="1"/>
    <col min="8" max="8" width="21.375" style="250" customWidth="1"/>
    <col min="9" max="9" width="14.25390625" style="250" customWidth="1"/>
    <col min="10" max="10" width="15.875" style="250" customWidth="1"/>
    <col min="11" max="11" width="38.25390625" style="256" customWidth="1"/>
    <col min="12" max="16384" width="9.00390625" style="250" customWidth="1"/>
  </cols>
  <sheetData>
    <row r="1" spans="12:18" ht="31.5" thickBot="1">
      <c r="L1" s="264"/>
      <c r="M1" s="265"/>
      <c r="N1" s="266"/>
      <c r="O1" s="266"/>
      <c r="P1" s="338"/>
      <c r="Q1" s="338"/>
      <c r="R1" s="338"/>
    </row>
    <row r="2" spans="1:18" ht="67.5" customHeight="1" thickBot="1">
      <c r="A2" s="341" t="s">
        <v>472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</row>
    <row r="3" spans="1:18" ht="39" customHeight="1">
      <c r="A3" s="344" t="s">
        <v>0</v>
      </c>
      <c r="B3" s="345"/>
      <c r="C3" s="342" t="s">
        <v>451</v>
      </c>
      <c r="D3" s="342" t="s">
        <v>452</v>
      </c>
      <c r="E3" s="342"/>
      <c r="F3" s="342"/>
      <c r="G3" s="342"/>
      <c r="H3" s="342"/>
      <c r="I3" s="342"/>
      <c r="J3" s="342"/>
      <c r="K3" s="357" t="s">
        <v>453</v>
      </c>
      <c r="L3" s="339" t="s">
        <v>461</v>
      </c>
      <c r="M3" s="339"/>
      <c r="N3" s="339"/>
      <c r="O3" s="339"/>
      <c r="P3" s="339"/>
      <c r="Q3" s="339"/>
      <c r="R3" s="340"/>
    </row>
    <row r="4" spans="1:18" ht="27.75" customHeight="1">
      <c r="A4" s="346"/>
      <c r="B4" s="347"/>
      <c r="C4" s="343"/>
      <c r="D4" s="343"/>
      <c r="E4" s="343"/>
      <c r="F4" s="343"/>
      <c r="G4" s="343"/>
      <c r="H4" s="343"/>
      <c r="I4" s="343"/>
      <c r="J4" s="343"/>
      <c r="K4" s="358"/>
      <c r="L4" s="353" t="s">
        <v>454</v>
      </c>
      <c r="M4" s="353" t="s">
        <v>455</v>
      </c>
      <c r="N4" s="353" t="s">
        <v>456</v>
      </c>
      <c r="O4" s="353" t="s">
        <v>457</v>
      </c>
      <c r="P4" s="353" t="s">
        <v>458</v>
      </c>
      <c r="Q4" s="353" t="s">
        <v>459</v>
      </c>
      <c r="R4" s="355" t="s">
        <v>460</v>
      </c>
    </row>
    <row r="5" spans="1:18" ht="17.25" customHeight="1" thickBot="1">
      <c r="A5" s="348"/>
      <c r="B5" s="349"/>
      <c r="C5" s="350"/>
      <c r="D5" s="332" t="s">
        <v>1</v>
      </c>
      <c r="E5" s="278" t="s">
        <v>4</v>
      </c>
      <c r="F5" s="278" t="s">
        <v>2</v>
      </c>
      <c r="G5" s="278" t="s">
        <v>448</v>
      </c>
      <c r="H5" s="278" t="s">
        <v>6</v>
      </c>
      <c r="I5" s="278" t="s">
        <v>23</v>
      </c>
      <c r="J5" s="278" t="s">
        <v>59</v>
      </c>
      <c r="K5" s="359"/>
      <c r="L5" s="354"/>
      <c r="M5" s="354"/>
      <c r="N5" s="354"/>
      <c r="O5" s="354"/>
      <c r="P5" s="354"/>
      <c r="Q5" s="354"/>
      <c r="R5" s="356"/>
    </row>
    <row r="6" spans="1:18" ht="52.5" customHeight="1">
      <c r="A6" s="324">
        <v>45201</v>
      </c>
      <c r="B6" s="325" t="s">
        <v>40</v>
      </c>
      <c r="C6" s="304" t="s">
        <v>558</v>
      </c>
      <c r="D6" s="326" t="s">
        <v>465</v>
      </c>
      <c r="E6" s="327" t="s">
        <v>473</v>
      </c>
      <c r="F6" s="326" t="s">
        <v>335</v>
      </c>
      <c r="G6" s="326" t="s">
        <v>474</v>
      </c>
      <c r="H6" s="326" t="s">
        <v>475</v>
      </c>
      <c r="I6" s="328" t="s">
        <v>23</v>
      </c>
      <c r="J6" s="329" t="s">
        <v>449</v>
      </c>
      <c r="K6" s="333" t="s">
        <v>527</v>
      </c>
      <c r="L6" s="330">
        <v>5</v>
      </c>
      <c r="M6" s="330">
        <v>1.8</v>
      </c>
      <c r="N6" s="330">
        <v>1.5</v>
      </c>
      <c r="O6" s="330">
        <v>2.5</v>
      </c>
      <c r="P6" s="330">
        <v>0.5</v>
      </c>
      <c r="Q6" s="330">
        <v>1</v>
      </c>
      <c r="R6" s="331">
        <f>L6*70+M6*83+N6*25+O6*45+P6*120+Q6*60</f>
        <v>769.4</v>
      </c>
    </row>
    <row r="7" spans="1:18" s="251" customFormat="1" ht="51.75" customHeight="1">
      <c r="A7" s="305">
        <v>45202</v>
      </c>
      <c r="B7" s="306" t="s">
        <v>43</v>
      </c>
      <c r="C7" s="282" t="s">
        <v>532</v>
      </c>
      <c r="D7" s="272" t="s">
        <v>34</v>
      </c>
      <c r="E7" s="272" t="s">
        <v>476</v>
      </c>
      <c r="F7" s="272" t="s">
        <v>477</v>
      </c>
      <c r="G7" s="272" t="s">
        <v>469</v>
      </c>
      <c r="H7" s="272" t="s">
        <v>179</v>
      </c>
      <c r="I7" s="257" t="s">
        <v>23</v>
      </c>
      <c r="J7" s="275"/>
      <c r="K7" s="295" t="s">
        <v>528</v>
      </c>
      <c r="L7" s="257">
        <v>4.8</v>
      </c>
      <c r="M7" s="257">
        <v>2</v>
      </c>
      <c r="N7" s="257">
        <v>1.5</v>
      </c>
      <c r="O7" s="257">
        <v>1.5</v>
      </c>
      <c r="P7" s="257">
        <v>0</v>
      </c>
      <c r="Q7" s="257">
        <v>1</v>
      </c>
      <c r="R7" s="259">
        <f aca="true" t="shared" si="0" ref="R7:R14">L7*70+M7*83+N7*25+O7*45+P7*120+Q7*60</f>
        <v>667</v>
      </c>
    </row>
    <row r="8" spans="1:18" s="251" customFormat="1" ht="60" customHeight="1">
      <c r="A8" s="305">
        <v>45203</v>
      </c>
      <c r="B8" s="306" t="s">
        <v>48</v>
      </c>
      <c r="C8" s="282" t="s">
        <v>565</v>
      </c>
      <c r="D8" s="272" t="s">
        <v>46</v>
      </c>
      <c r="E8" s="272" t="s">
        <v>478</v>
      </c>
      <c r="F8" s="288" t="s">
        <v>479</v>
      </c>
      <c r="G8" s="272" t="s">
        <v>463</v>
      </c>
      <c r="H8" s="272" t="s">
        <v>480</v>
      </c>
      <c r="I8" s="257" t="s">
        <v>23</v>
      </c>
      <c r="J8" s="272"/>
      <c r="K8" s="295" t="s">
        <v>566</v>
      </c>
      <c r="L8" s="280">
        <v>5</v>
      </c>
      <c r="M8" s="280">
        <v>1.8</v>
      </c>
      <c r="N8" s="280">
        <v>1.5</v>
      </c>
      <c r="O8" s="280">
        <v>2</v>
      </c>
      <c r="P8" s="280">
        <v>0</v>
      </c>
      <c r="Q8" s="280">
        <v>1</v>
      </c>
      <c r="R8" s="259">
        <f t="shared" si="0"/>
        <v>686.9</v>
      </c>
    </row>
    <row r="9" spans="1:18" s="251" customFormat="1" ht="57.75" customHeight="1">
      <c r="A9" s="305">
        <v>45204</v>
      </c>
      <c r="B9" s="307" t="s">
        <v>55</v>
      </c>
      <c r="C9" s="283" t="s">
        <v>525</v>
      </c>
      <c r="D9" s="272" t="s">
        <v>34</v>
      </c>
      <c r="E9" s="272" t="s">
        <v>481</v>
      </c>
      <c r="F9" s="272" t="s">
        <v>482</v>
      </c>
      <c r="G9" s="272" t="s">
        <v>469</v>
      </c>
      <c r="H9" s="308" t="s">
        <v>464</v>
      </c>
      <c r="I9" s="257" t="s">
        <v>23</v>
      </c>
      <c r="J9" s="272"/>
      <c r="K9" s="295" t="s">
        <v>529</v>
      </c>
      <c r="L9" s="257">
        <v>4.5</v>
      </c>
      <c r="M9" s="257">
        <v>1.5</v>
      </c>
      <c r="N9" s="257">
        <v>1.5</v>
      </c>
      <c r="O9" s="257">
        <v>1.5</v>
      </c>
      <c r="P9" s="257">
        <v>0</v>
      </c>
      <c r="Q9" s="257">
        <v>1</v>
      </c>
      <c r="R9" s="259">
        <f t="shared" si="0"/>
        <v>604.5</v>
      </c>
    </row>
    <row r="10" spans="1:18" s="251" customFormat="1" ht="54" customHeight="1" thickBot="1">
      <c r="A10" s="309">
        <v>45205</v>
      </c>
      <c r="B10" s="310" t="s">
        <v>60</v>
      </c>
      <c r="C10" s="284" t="s">
        <v>526</v>
      </c>
      <c r="D10" s="311" t="s">
        <v>483</v>
      </c>
      <c r="E10" s="311" t="s">
        <v>484</v>
      </c>
      <c r="F10" s="311" t="s">
        <v>470</v>
      </c>
      <c r="G10" s="311" t="s">
        <v>469</v>
      </c>
      <c r="H10" s="311" t="s">
        <v>485</v>
      </c>
      <c r="I10" s="291" t="s">
        <v>23</v>
      </c>
      <c r="J10" s="273"/>
      <c r="K10" s="297" t="s">
        <v>563</v>
      </c>
      <c r="L10" s="290">
        <v>5</v>
      </c>
      <c r="M10" s="290">
        <v>2</v>
      </c>
      <c r="N10" s="290">
        <v>1.5</v>
      </c>
      <c r="O10" s="290">
        <v>2</v>
      </c>
      <c r="P10" s="290">
        <v>0.5</v>
      </c>
      <c r="Q10" s="290">
        <v>1</v>
      </c>
      <c r="R10" s="270">
        <f t="shared" si="0"/>
        <v>763.5</v>
      </c>
    </row>
    <row r="11" spans="1:18" s="251" customFormat="1" ht="48" customHeight="1">
      <c r="A11" s="292">
        <v>45208</v>
      </c>
      <c r="B11" s="279" t="s">
        <v>40</v>
      </c>
      <c r="C11" s="334" t="s">
        <v>523</v>
      </c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5"/>
    </row>
    <row r="12" spans="1:18" s="251" customFormat="1" ht="52.5" customHeight="1">
      <c r="A12" s="293">
        <v>45209</v>
      </c>
      <c r="B12" s="280" t="s">
        <v>43</v>
      </c>
      <c r="C12" s="336" t="s">
        <v>524</v>
      </c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7"/>
    </row>
    <row r="13" spans="1:18" s="251" customFormat="1" ht="52.5" customHeight="1">
      <c r="A13" s="312">
        <f>A12+1</f>
        <v>45210</v>
      </c>
      <c r="B13" s="306" t="s">
        <v>48</v>
      </c>
      <c r="C13" s="282" t="s">
        <v>530</v>
      </c>
      <c r="D13" s="272" t="s">
        <v>46</v>
      </c>
      <c r="E13" s="272" t="s">
        <v>486</v>
      </c>
      <c r="F13" s="280" t="s">
        <v>487</v>
      </c>
      <c r="G13" s="272" t="s">
        <v>463</v>
      </c>
      <c r="H13" s="272" t="s">
        <v>488</v>
      </c>
      <c r="I13" s="257" t="s">
        <v>23</v>
      </c>
      <c r="J13" s="272" t="s">
        <v>557</v>
      </c>
      <c r="K13" s="283" t="s">
        <v>542</v>
      </c>
      <c r="L13" s="280">
        <v>4.5</v>
      </c>
      <c r="M13" s="280">
        <v>1.8</v>
      </c>
      <c r="N13" s="280">
        <v>1.5</v>
      </c>
      <c r="O13" s="280">
        <v>1.8</v>
      </c>
      <c r="P13" s="280">
        <v>0</v>
      </c>
      <c r="Q13" s="280">
        <v>1</v>
      </c>
      <c r="R13" s="259">
        <f>L13*70+M13*83+N13*25+O13*45+P13*120+Q13*60</f>
        <v>642.9</v>
      </c>
    </row>
    <row r="14" spans="1:18" ht="52.5" customHeight="1">
      <c r="A14" s="312">
        <f>A13+1</f>
        <v>45211</v>
      </c>
      <c r="B14" s="306" t="s">
        <v>55</v>
      </c>
      <c r="C14" s="282" t="s">
        <v>531</v>
      </c>
      <c r="D14" s="272" t="s">
        <v>34</v>
      </c>
      <c r="E14" s="272" t="s">
        <v>489</v>
      </c>
      <c r="F14" s="272" t="s">
        <v>490</v>
      </c>
      <c r="G14" s="272" t="s">
        <v>469</v>
      </c>
      <c r="H14" s="313" t="s">
        <v>491</v>
      </c>
      <c r="I14" s="257" t="s">
        <v>23</v>
      </c>
      <c r="J14" s="272" t="s">
        <v>450</v>
      </c>
      <c r="K14" s="283" t="s">
        <v>543</v>
      </c>
      <c r="L14" s="280">
        <v>4.5</v>
      </c>
      <c r="M14" s="280">
        <v>1.5</v>
      </c>
      <c r="N14" s="280">
        <v>1.2</v>
      </c>
      <c r="O14" s="280">
        <v>1.2</v>
      </c>
      <c r="P14" s="280">
        <v>0.5</v>
      </c>
      <c r="Q14" s="280">
        <v>1</v>
      </c>
      <c r="R14" s="259">
        <f t="shared" si="0"/>
        <v>643.5</v>
      </c>
    </row>
    <row r="15" spans="1:18" s="251" customFormat="1" ht="53.25" customHeight="1" thickBot="1">
      <c r="A15" s="314">
        <f>A14+1</f>
        <v>45212</v>
      </c>
      <c r="B15" s="315" t="s">
        <v>60</v>
      </c>
      <c r="C15" s="285" t="s">
        <v>559</v>
      </c>
      <c r="D15" s="273" t="s">
        <v>492</v>
      </c>
      <c r="E15" s="273" t="s">
        <v>493</v>
      </c>
      <c r="F15" s="273" t="s">
        <v>494</v>
      </c>
      <c r="G15" s="273" t="s">
        <v>469</v>
      </c>
      <c r="H15" s="273" t="s">
        <v>303</v>
      </c>
      <c r="I15" s="277" t="s">
        <v>23</v>
      </c>
      <c r="J15" s="273"/>
      <c r="K15" s="285" t="s">
        <v>544</v>
      </c>
      <c r="L15" s="290">
        <v>5</v>
      </c>
      <c r="M15" s="290">
        <v>1.5</v>
      </c>
      <c r="N15" s="290">
        <v>1.5</v>
      </c>
      <c r="O15" s="290">
        <v>2</v>
      </c>
      <c r="P15" s="290">
        <v>0</v>
      </c>
      <c r="Q15" s="290">
        <v>1</v>
      </c>
      <c r="R15" s="270">
        <f aca="true" t="shared" si="1" ref="R15:R23">L15*70+M15*83+N15*25+O15*45+P15*120+Q15*60</f>
        <v>662</v>
      </c>
    </row>
    <row r="16" spans="1:18" s="251" customFormat="1" ht="53.25" customHeight="1">
      <c r="A16" s="316">
        <v>45215</v>
      </c>
      <c r="B16" s="317" t="s">
        <v>40</v>
      </c>
      <c r="C16" s="286" t="s">
        <v>535</v>
      </c>
      <c r="D16" s="271" t="s">
        <v>471</v>
      </c>
      <c r="E16" s="271" t="s">
        <v>495</v>
      </c>
      <c r="F16" s="271" t="s">
        <v>496</v>
      </c>
      <c r="G16" s="271" t="s">
        <v>463</v>
      </c>
      <c r="H16" s="271" t="s">
        <v>497</v>
      </c>
      <c r="I16" s="255" t="s">
        <v>23</v>
      </c>
      <c r="J16" s="271" t="s">
        <v>449</v>
      </c>
      <c r="K16" s="296" t="s">
        <v>545</v>
      </c>
      <c r="L16" s="279">
        <v>5</v>
      </c>
      <c r="M16" s="279">
        <v>1.5</v>
      </c>
      <c r="N16" s="279">
        <v>1.2</v>
      </c>
      <c r="O16" s="279">
        <v>2</v>
      </c>
      <c r="P16" s="279">
        <v>0.5</v>
      </c>
      <c r="Q16" s="279">
        <v>1</v>
      </c>
      <c r="R16" s="258">
        <f t="shared" si="1"/>
        <v>714.5</v>
      </c>
    </row>
    <row r="17" spans="1:18" s="251" customFormat="1" ht="53.25" customHeight="1">
      <c r="A17" s="312">
        <v>45216</v>
      </c>
      <c r="B17" s="306" t="s">
        <v>43</v>
      </c>
      <c r="C17" s="283" t="s">
        <v>533</v>
      </c>
      <c r="D17" s="272" t="s">
        <v>34</v>
      </c>
      <c r="E17" s="272" t="s">
        <v>498</v>
      </c>
      <c r="F17" s="272" t="s">
        <v>20</v>
      </c>
      <c r="G17" s="272" t="s">
        <v>469</v>
      </c>
      <c r="H17" s="318" t="s">
        <v>499</v>
      </c>
      <c r="I17" s="257" t="s">
        <v>23</v>
      </c>
      <c r="J17" s="272"/>
      <c r="K17" s="295" t="s">
        <v>547</v>
      </c>
      <c r="L17" s="280">
        <v>4.8</v>
      </c>
      <c r="M17" s="280">
        <v>1.5</v>
      </c>
      <c r="N17" s="280">
        <v>1.2</v>
      </c>
      <c r="O17" s="280">
        <v>1.5</v>
      </c>
      <c r="P17" s="280">
        <v>0</v>
      </c>
      <c r="Q17" s="280">
        <v>1</v>
      </c>
      <c r="R17" s="259">
        <f t="shared" si="1"/>
        <v>618</v>
      </c>
    </row>
    <row r="18" spans="1:18" s="251" customFormat="1" ht="53.25" customHeight="1">
      <c r="A18" s="312">
        <f>A17+1</f>
        <v>45217</v>
      </c>
      <c r="B18" s="306" t="s">
        <v>48</v>
      </c>
      <c r="C18" s="283" t="s">
        <v>534</v>
      </c>
      <c r="D18" s="272" t="s">
        <v>46</v>
      </c>
      <c r="E18" s="272" t="s">
        <v>500</v>
      </c>
      <c r="F18" s="319" t="s">
        <v>501</v>
      </c>
      <c r="G18" s="272" t="s">
        <v>463</v>
      </c>
      <c r="H18" s="272" t="s">
        <v>502</v>
      </c>
      <c r="I18" s="257" t="s">
        <v>23</v>
      </c>
      <c r="J18" s="276"/>
      <c r="K18" s="295" t="s">
        <v>546</v>
      </c>
      <c r="L18" s="280">
        <v>4.8</v>
      </c>
      <c r="M18" s="280">
        <v>2</v>
      </c>
      <c r="N18" s="280">
        <v>1.5</v>
      </c>
      <c r="O18" s="280">
        <v>2.5</v>
      </c>
      <c r="P18" s="280">
        <v>0</v>
      </c>
      <c r="Q18" s="280">
        <v>1</v>
      </c>
      <c r="R18" s="259">
        <f t="shared" si="1"/>
        <v>712</v>
      </c>
    </row>
    <row r="19" spans="1:18" s="251" customFormat="1" ht="53.25" customHeight="1">
      <c r="A19" s="312">
        <f>A18+1</f>
        <v>45218</v>
      </c>
      <c r="B19" s="306" t="s">
        <v>55</v>
      </c>
      <c r="C19" s="283" t="s">
        <v>560</v>
      </c>
      <c r="D19" s="272" t="s">
        <v>34</v>
      </c>
      <c r="E19" s="272" t="s">
        <v>503</v>
      </c>
      <c r="F19" s="272" t="s">
        <v>504</v>
      </c>
      <c r="G19" s="272" t="s">
        <v>469</v>
      </c>
      <c r="H19" s="308" t="s">
        <v>464</v>
      </c>
      <c r="I19" s="257" t="s">
        <v>23</v>
      </c>
      <c r="J19" s="276"/>
      <c r="K19" s="295" t="s">
        <v>548</v>
      </c>
      <c r="L19" s="280">
        <v>4.5</v>
      </c>
      <c r="M19" s="280">
        <v>2.5</v>
      </c>
      <c r="N19" s="280">
        <v>1.5</v>
      </c>
      <c r="O19" s="280">
        <v>1.5</v>
      </c>
      <c r="P19" s="280">
        <v>0</v>
      </c>
      <c r="Q19" s="280">
        <v>1</v>
      </c>
      <c r="R19" s="259">
        <f t="shared" si="1"/>
        <v>687.5</v>
      </c>
    </row>
    <row r="20" spans="1:18" s="251" customFormat="1" ht="53.25" customHeight="1" thickBot="1">
      <c r="A20" s="314">
        <f>A19+1</f>
        <v>45219</v>
      </c>
      <c r="B20" s="315" t="s">
        <v>60</v>
      </c>
      <c r="C20" s="320" t="s">
        <v>561</v>
      </c>
      <c r="D20" s="273" t="s">
        <v>163</v>
      </c>
      <c r="E20" s="290" t="s">
        <v>564</v>
      </c>
      <c r="F20" s="273" t="s">
        <v>505</v>
      </c>
      <c r="G20" s="273" t="s">
        <v>469</v>
      </c>
      <c r="H20" s="273" t="s">
        <v>506</v>
      </c>
      <c r="I20" s="277" t="s">
        <v>23</v>
      </c>
      <c r="J20" s="273"/>
      <c r="K20" s="297" t="s">
        <v>549</v>
      </c>
      <c r="L20" s="290">
        <v>4.2</v>
      </c>
      <c r="M20" s="290">
        <v>1.5</v>
      </c>
      <c r="N20" s="290">
        <v>1.5</v>
      </c>
      <c r="O20" s="290">
        <v>1.5</v>
      </c>
      <c r="P20" s="290">
        <v>0.5</v>
      </c>
      <c r="Q20" s="290">
        <v>1</v>
      </c>
      <c r="R20" s="270">
        <f t="shared" si="1"/>
        <v>643.5</v>
      </c>
    </row>
    <row r="21" spans="1:18" s="251" customFormat="1" ht="53.25" customHeight="1">
      <c r="A21" s="316">
        <f>A20+3</f>
        <v>45222</v>
      </c>
      <c r="B21" s="317" t="s">
        <v>40</v>
      </c>
      <c r="C21" s="286" t="s">
        <v>536</v>
      </c>
      <c r="D21" s="271" t="s">
        <v>465</v>
      </c>
      <c r="E21" s="271" t="s">
        <v>507</v>
      </c>
      <c r="F21" s="271" t="s">
        <v>467</v>
      </c>
      <c r="G21" s="271" t="s">
        <v>463</v>
      </c>
      <c r="H21" s="271" t="s">
        <v>368</v>
      </c>
      <c r="I21" s="271" t="s">
        <v>23</v>
      </c>
      <c r="J21" s="271" t="s">
        <v>450</v>
      </c>
      <c r="K21" s="298" t="s">
        <v>550</v>
      </c>
      <c r="L21" s="279">
        <v>5</v>
      </c>
      <c r="M21" s="279">
        <v>1.5</v>
      </c>
      <c r="N21" s="279">
        <v>1.5</v>
      </c>
      <c r="O21" s="279">
        <v>1.5</v>
      </c>
      <c r="P21" s="279">
        <v>0.5</v>
      </c>
      <c r="Q21" s="279">
        <v>1</v>
      </c>
      <c r="R21" s="258">
        <f t="shared" si="1"/>
        <v>699.5</v>
      </c>
    </row>
    <row r="22" spans="1:18" s="251" customFormat="1" ht="53.25" customHeight="1">
      <c r="A22" s="305">
        <f>A21+1</f>
        <v>45223</v>
      </c>
      <c r="B22" s="307" t="s">
        <v>43</v>
      </c>
      <c r="C22" s="283" t="s">
        <v>538</v>
      </c>
      <c r="D22" s="272" t="s">
        <v>34</v>
      </c>
      <c r="E22" s="289" t="s">
        <v>508</v>
      </c>
      <c r="F22" s="272" t="s">
        <v>509</v>
      </c>
      <c r="G22" s="272" t="s">
        <v>469</v>
      </c>
      <c r="H22" s="272" t="s">
        <v>510</v>
      </c>
      <c r="I22" s="272" t="s">
        <v>23</v>
      </c>
      <c r="J22" s="272"/>
      <c r="K22" s="299" t="s">
        <v>551</v>
      </c>
      <c r="L22" s="280">
        <v>4.5</v>
      </c>
      <c r="M22" s="280">
        <v>1.5</v>
      </c>
      <c r="N22" s="280">
        <v>1.5</v>
      </c>
      <c r="O22" s="280">
        <v>2.5</v>
      </c>
      <c r="P22" s="280">
        <v>0</v>
      </c>
      <c r="Q22" s="280">
        <v>1</v>
      </c>
      <c r="R22" s="259">
        <f t="shared" si="1"/>
        <v>649.5</v>
      </c>
    </row>
    <row r="23" spans="1:18" s="251" customFormat="1" ht="53.25" customHeight="1">
      <c r="A23" s="305">
        <f>A22+1</f>
        <v>45224</v>
      </c>
      <c r="B23" s="307" t="s">
        <v>48</v>
      </c>
      <c r="C23" s="283" t="s">
        <v>537</v>
      </c>
      <c r="D23" s="272" t="s">
        <v>46</v>
      </c>
      <c r="E23" s="272" t="s">
        <v>511</v>
      </c>
      <c r="F23" s="272" t="s">
        <v>512</v>
      </c>
      <c r="G23" s="272" t="s">
        <v>463</v>
      </c>
      <c r="H23" s="272" t="s">
        <v>352</v>
      </c>
      <c r="I23" s="272" t="s">
        <v>23</v>
      </c>
      <c r="J23" s="272"/>
      <c r="K23" s="299" t="s">
        <v>552</v>
      </c>
      <c r="L23" s="280">
        <v>4.8</v>
      </c>
      <c r="M23" s="280">
        <v>1.5</v>
      </c>
      <c r="N23" s="280">
        <v>1.5</v>
      </c>
      <c r="O23" s="280">
        <v>2.5</v>
      </c>
      <c r="P23" s="280">
        <v>0</v>
      </c>
      <c r="Q23" s="280">
        <v>1</v>
      </c>
      <c r="R23" s="259">
        <f t="shared" si="1"/>
        <v>670.5</v>
      </c>
    </row>
    <row r="24" spans="1:18" s="251" customFormat="1" ht="53.25" customHeight="1">
      <c r="A24" s="305">
        <f>A23+1</f>
        <v>45225</v>
      </c>
      <c r="B24" s="307" t="s">
        <v>55</v>
      </c>
      <c r="C24" s="283" t="s">
        <v>539</v>
      </c>
      <c r="D24" s="272" t="s">
        <v>34</v>
      </c>
      <c r="E24" s="272" t="s">
        <v>513</v>
      </c>
      <c r="F24" s="272" t="s">
        <v>504</v>
      </c>
      <c r="G24" s="272" t="s">
        <v>469</v>
      </c>
      <c r="H24" s="272" t="s">
        <v>514</v>
      </c>
      <c r="I24" s="272" t="s">
        <v>23</v>
      </c>
      <c r="J24" s="272"/>
      <c r="K24" s="295" t="s">
        <v>553</v>
      </c>
      <c r="L24" s="280">
        <v>5</v>
      </c>
      <c r="M24" s="280">
        <v>2.5</v>
      </c>
      <c r="N24" s="280">
        <v>1.5</v>
      </c>
      <c r="O24" s="280">
        <v>1.5</v>
      </c>
      <c r="P24" s="280">
        <v>0</v>
      </c>
      <c r="Q24" s="280">
        <v>1</v>
      </c>
      <c r="R24" s="259">
        <f>L24*70+M24*83+N24*25+O24*45+P24*120+Q24*60</f>
        <v>722.5</v>
      </c>
    </row>
    <row r="25" spans="1:18" s="251" customFormat="1" ht="53.25" customHeight="1" thickBot="1">
      <c r="A25" s="309">
        <v>45226</v>
      </c>
      <c r="B25" s="321" t="s">
        <v>60</v>
      </c>
      <c r="C25" s="320" t="s">
        <v>562</v>
      </c>
      <c r="D25" s="273" t="s">
        <v>515</v>
      </c>
      <c r="E25" s="273" t="s">
        <v>516</v>
      </c>
      <c r="F25" s="273" t="s">
        <v>517</v>
      </c>
      <c r="G25" s="273" t="s">
        <v>469</v>
      </c>
      <c r="H25" s="273" t="s">
        <v>359</v>
      </c>
      <c r="I25" s="294" t="s">
        <v>23</v>
      </c>
      <c r="J25" s="273"/>
      <c r="K25" s="297" t="s">
        <v>554</v>
      </c>
      <c r="L25" s="290">
        <v>4.5</v>
      </c>
      <c r="M25" s="290">
        <v>1.5</v>
      </c>
      <c r="N25" s="290">
        <v>1.5</v>
      </c>
      <c r="O25" s="290">
        <v>2</v>
      </c>
      <c r="P25" s="290">
        <v>0</v>
      </c>
      <c r="Q25" s="290">
        <v>1</v>
      </c>
      <c r="R25" s="270">
        <f>L25*70+M25*83+N25*25+O25*45+P25*120+Q25*60</f>
        <v>627</v>
      </c>
    </row>
    <row r="26" spans="1:18" s="251" customFormat="1" ht="53.25" customHeight="1">
      <c r="A26" s="302">
        <v>45229</v>
      </c>
      <c r="B26" s="303" t="s">
        <v>40</v>
      </c>
      <c r="C26" s="287" t="s">
        <v>540</v>
      </c>
      <c r="D26" s="271" t="s">
        <v>518</v>
      </c>
      <c r="E26" s="271" t="s">
        <v>519</v>
      </c>
      <c r="F26" s="271" t="s">
        <v>520</v>
      </c>
      <c r="G26" s="271" t="s">
        <v>463</v>
      </c>
      <c r="H26" s="271" t="s">
        <v>466</v>
      </c>
      <c r="I26" s="271" t="s">
        <v>23</v>
      </c>
      <c r="J26" s="271" t="s">
        <v>449</v>
      </c>
      <c r="K26" s="300" t="s">
        <v>555</v>
      </c>
      <c r="L26" s="279">
        <v>4.5</v>
      </c>
      <c r="M26" s="279">
        <v>1.5</v>
      </c>
      <c r="N26" s="279">
        <v>1.5</v>
      </c>
      <c r="O26" s="279">
        <v>1.5</v>
      </c>
      <c r="P26" s="279">
        <v>0.5</v>
      </c>
      <c r="Q26" s="279">
        <v>1</v>
      </c>
      <c r="R26" s="258">
        <f>L26*70+M26*83+N26*25+O26*45+P26*120+Q26*60</f>
        <v>664.5</v>
      </c>
    </row>
    <row r="27" spans="1:18" s="251" customFormat="1" ht="53.25" customHeight="1" thickBot="1">
      <c r="A27" s="322">
        <v>45230</v>
      </c>
      <c r="B27" s="323" t="s">
        <v>43</v>
      </c>
      <c r="C27" s="284" t="s">
        <v>541</v>
      </c>
      <c r="D27" s="274" t="s">
        <v>34</v>
      </c>
      <c r="E27" s="274" t="s">
        <v>468</v>
      </c>
      <c r="F27" s="274" t="s">
        <v>521</v>
      </c>
      <c r="G27" s="274" t="s">
        <v>469</v>
      </c>
      <c r="H27" s="274" t="s">
        <v>522</v>
      </c>
      <c r="I27" s="274" t="s">
        <v>23</v>
      </c>
      <c r="J27" s="274"/>
      <c r="K27" s="301" t="s">
        <v>556</v>
      </c>
      <c r="L27" s="278">
        <v>4.5</v>
      </c>
      <c r="M27" s="278">
        <v>2</v>
      </c>
      <c r="N27" s="278">
        <v>1.8</v>
      </c>
      <c r="O27" s="278">
        <v>2</v>
      </c>
      <c r="P27" s="278">
        <v>0</v>
      </c>
      <c r="Q27" s="278">
        <v>1</v>
      </c>
      <c r="R27" s="260">
        <f>L27*70+M27*83+N27*25+O27*45+P27*120+Q27*60</f>
        <v>676</v>
      </c>
    </row>
    <row r="28" spans="1:18" ht="32.25" customHeight="1">
      <c r="A28" s="254" t="s">
        <v>142</v>
      </c>
      <c r="B28" s="254"/>
      <c r="C28" s="254"/>
      <c r="D28" s="268"/>
      <c r="E28" s="268"/>
      <c r="F28" s="268"/>
      <c r="G28" s="268"/>
      <c r="H28" s="269"/>
      <c r="I28" s="281"/>
      <c r="J28" s="252"/>
      <c r="K28" s="253"/>
      <c r="L28" s="352"/>
      <c r="M28" s="352"/>
      <c r="N28" s="352"/>
      <c r="O28" s="352"/>
      <c r="P28" s="352"/>
      <c r="Q28" s="352"/>
      <c r="R28" s="352"/>
    </row>
    <row r="29" spans="1:18" ht="26.25">
      <c r="A29" s="351" t="s">
        <v>462</v>
      </c>
      <c r="B29" s="351"/>
      <c r="C29" s="351"/>
      <c r="D29" s="351"/>
      <c r="E29" s="351"/>
      <c r="F29" s="267"/>
      <c r="G29" s="267"/>
      <c r="H29" s="267"/>
      <c r="I29" s="267"/>
      <c r="L29" s="261"/>
      <c r="M29" s="261"/>
      <c r="N29" s="262"/>
      <c r="O29" s="263"/>
      <c r="P29" s="262"/>
      <c r="Q29" s="262"/>
      <c r="R29" s="261"/>
    </row>
    <row r="30" spans="1:18" ht="23.25">
      <c r="A30" s="267"/>
      <c r="B30" s="267"/>
      <c r="C30" s="267"/>
      <c r="D30" s="267"/>
      <c r="E30" s="267"/>
      <c r="F30" s="267"/>
      <c r="G30" s="267"/>
      <c r="H30" s="267"/>
      <c r="I30" s="267"/>
      <c r="L30" s="261"/>
      <c r="M30" s="261"/>
      <c r="N30" s="262"/>
      <c r="O30" s="261"/>
      <c r="P30" s="262"/>
      <c r="Q30" s="262"/>
      <c r="R30" s="261"/>
    </row>
    <row r="31" spans="1:18" ht="23.25">
      <c r="A31" s="267"/>
      <c r="B31" s="267"/>
      <c r="C31" s="267"/>
      <c r="D31" s="267"/>
      <c r="E31" s="267"/>
      <c r="F31" s="267"/>
      <c r="G31" s="267"/>
      <c r="H31" s="267"/>
      <c r="I31" s="267"/>
      <c r="L31" s="267"/>
      <c r="M31" s="267"/>
      <c r="N31" s="267"/>
      <c r="O31" s="267"/>
      <c r="P31" s="267"/>
      <c r="Q31" s="267"/>
      <c r="R31" s="267"/>
    </row>
  </sheetData>
  <sheetProtection/>
  <mergeCells count="18">
    <mergeCell ref="A29:E29"/>
    <mergeCell ref="L28:R28"/>
    <mergeCell ref="L4:L5"/>
    <mergeCell ref="M4:M5"/>
    <mergeCell ref="N4:N5"/>
    <mergeCell ref="O4:O5"/>
    <mergeCell ref="P4:P5"/>
    <mergeCell ref="Q4:Q5"/>
    <mergeCell ref="R4:R5"/>
    <mergeCell ref="K3:K5"/>
    <mergeCell ref="C11:R11"/>
    <mergeCell ref="C12:R12"/>
    <mergeCell ref="P1:R1"/>
    <mergeCell ref="L3:R3"/>
    <mergeCell ref="A2:R2"/>
    <mergeCell ref="D3:J4"/>
    <mergeCell ref="A3:B5"/>
    <mergeCell ref="C3:C5"/>
  </mergeCell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T75"/>
  <sheetViews>
    <sheetView view="pageBreakPreview" zoomScale="85" zoomScaleNormal="85" zoomScaleSheetLayoutView="85" zoomScalePageLayoutView="0" workbookViewId="0" topLeftCell="A1">
      <selection activeCell="C17" sqref="C17"/>
    </sheetView>
  </sheetViews>
  <sheetFormatPr defaultColWidth="9.00390625" defaultRowHeight="16.5"/>
  <cols>
    <col min="1" max="1" width="8.625" style="0" customWidth="1"/>
    <col min="2" max="2" width="14.875" style="0" customWidth="1"/>
    <col min="3" max="3" width="20.75390625" style="0" customWidth="1"/>
    <col min="4" max="4" width="24.00390625" style="0" customWidth="1"/>
    <col min="5" max="5" width="11.875" style="130" customWidth="1"/>
    <col min="6" max="6" width="21.25390625" style="0" customWidth="1"/>
    <col min="7" max="7" width="8.625" style="0" customWidth="1"/>
    <col min="8" max="13" width="7.75390625" style="0" customWidth="1"/>
    <col min="14" max="14" width="8.00390625" style="0" customWidth="1"/>
  </cols>
  <sheetData>
    <row r="2" spans="1:14" ht="49.5" customHeight="1" thickBot="1">
      <c r="A2" s="360"/>
      <c r="B2" s="360"/>
      <c r="C2" s="381" t="s">
        <v>250</v>
      </c>
      <c r="D2" s="381"/>
      <c r="E2" s="381"/>
      <c r="F2" s="381"/>
      <c r="G2" s="382" t="s">
        <v>402</v>
      </c>
      <c r="H2" s="382"/>
      <c r="I2" s="146">
        <v>10</v>
      </c>
      <c r="J2" s="145" t="s">
        <v>154</v>
      </c>
      <c r="K2" s="145" t="s">
        <v>253</v>
      </c>
      <c r="L2" s="383" t="s">
        <v>252</v>
      </c>
      <c r="M2" s="383"/>
      <c r="N2" s="1"/>
    </row>
    <row r="3" spans="1:14" s="85" customFormat="1" ht="17.25" customHeight="1">
      <c r="A3" s="361" t="s">
        <v>0</v>
      </c>
      <c r="B3" s="363" t="s">
        <v>1</v>
      </c>
      <c r="C3" s="365" t="s">
        <v>2</v>
      </c>
      <c r="D3" s="366"/>
      <c r="E3" s="366"/>
      <c r="F3" s="366"/>
      <c r="G3" s="367"/>
      <c r="H3" s="365" t="s">
        <v>3</v>
      </c>
      <c r="I3" s="365"/>
      <c r="J3" s="366"/>
      <c r="K3" s="366"/>
      <c r="L3" s="380"/>
      <c r="M3" s="367"/>
      <c r="N3" s="84"/>
    </row>
    <row r="4" spans="1:20" s="85" customFormat="1" ht="17.25" customHeight="1" thickBot="1">
      <c r="A4" s="362"/>
      <c r="B4" s="364"/>
      <c r="C4" s="86" t="s">
        <v>4</v>
      </c>
      <c r="D4" s="87" t="s">
        <v>2</v>
      </c>
      <c r="E4" s="87" t="s">
        <v>5</v>
      </c>
      <c r="F4" s="87" t="s">
        <v>6</v>
      </c>
      <c r="G4" s="88" t="s">
        <v>7</v>
      </c>
      <c r="H4" s="89" t="s">
        <v>8</v>
      </c>
      <c r="I4" s="90" t="s">
        <v>11</v>
      </c>
      <c r="J4" s="90" t="s">
        <v>9</v>
      </c>
      <c r="K4" s="90" t="s">
        <v>153</v>
      </c>
      <c r="L4" s="90" t="s">
        <v>10</v>
      </c>
      <c r="M4" s="91" t="s">
        <v>12</v>
      </c>
      <c r="N4" s="92"/>
      <c r="O4" s="92"/>
      <c r="P4" s="92"/>
      <c r="Q4" s="92"/>
      <c r="R4" s="92"/>
      <c r="S4" s="92"/>
      <c r="T4" s="92"/>
    </row>
    <row r="5" spans="1:14" s="103" customFormat="1" ht="18.75" customHeight="1" hidden="1">
      <c r="A5" s="155">
        <v>42272</v>
      </c>
      <c r="B5" s="156" t="s">
        <v>299</v>
      </c>
      <c r="C5" s="157" t="s">
        <v>300</v>
      </c>
      <c r="D5" s="158" t="s">
        <v>301</v>
      </c>
      <c r="E5" s="159" t="s">
        <v>302</v>
      </c>
      <c r="F5" s="157" t="s">
        <v>303</v>
      </c>
      <c r="G5" s="160" t="s">
        <v>304</v>
      </c>
      <c r="H5" s="161">
        <v>4.2</v>
      </c>
      <c r="I5" s="161">
        <v>2</v>
      </c>
      <c r="J5" s="161">
        <v>1.5</v>
      </c>
      <c r="K5" s="161">
        <v>3</v>
      </c>
      <c r="L5" s="161">
        <v>1</v>
      </c>
      <c r="M5" s="148">
        <v>692.5</v>
      </c>
      <c r="N5" s="102"/>
    </row>
    <row r="6" spans="1:16" s="130" customFormat="1" ht="18.75" customHeight="1" hidden="1">
      <c r="A6" s="162" t="s">
        <v>40</v>
      </c>
      <c r="B6" s="163" t="s">
        <v>305</v>
      </c>
      <c r="C6" s="164" t="s">
        <v>306</v>
      </c>
      <c r="D6" s="165" t="s">
        <v>307</v>
      </c>
      <c r="E6" s="166"/>
      <c r="F6" s="164" t="s">
        <v>308</v>
      </c>
      <c r="G6" s="167"/>
      <c r="H6" s="168"/>
      <c r="I6" s="169"/>
      <c r="J6" s="169"/>
      <c r="K6" s="169"/>
      <c r="L6" s="169"/>
      <c r="M6" s="149"/>
      <c r="N6" s="8"/>
      <c r="P6" s="147"/>
    </row>
    <row r="7" spans="1:14" s="103" customFormat="1" ht="18.75" customHeight="1" hidden="1">
      <c r="A7" s="170">
        <f>A5+1</f>
        <v>42273</v>
      </c>
      <c r="B7" s="171" t="s">
        <v>309</v>
      </c>
      <c r="C7" s="171" t="s">
        <v>310</v>
      </c>
      <c r="D7" s="172" t="s">
        <v>311</v>
      </c>
      <c r="E7" s="171" t="s">
        <v>312</v>
      </c>
      <c r="F7" s="171" t="s">
        <v>313</v>
      </c>
      <c r="G7" s="173"/>
      <c r="H7" s="174">
        <v>5</v>
      </c>
      <c r="I7" s="174">
        <v>2</v>
      </c>
      <c r="J7" s="175">
        <v>1.2</v>
      </c>
      <c r="K7" s="174">
        <v>2.8</v>
      </c>
      <c r="L7" s="174"/>
      <c r="M7" s="150">
        <v>672</v>
      </c>
      <c r="N7" s="102"/>
    </row>
    <row r="8" spans="1:14" s="130" customFormat="1" ht="18.75" customHeight="1" hidden="1">
      <c r="A8" s="162" t="s">
        <v>43</v>
      </c>
      <c r="B8" s="165" t="s">
        <v>314</v>
      </c>
      <c r="C8" s="176" t="s">
        <v>315</v>
      </c>
      <c r="D8" s="164" t="s">
        <v>316</v>
      </c>
      <c r="E8" s="176"/>
      <c r="F8" s="176" t="s">
        <v>317</v>
      </c>
      <c r="G8" s="177"/>
      <c r="H8" s="178"/>
      <c r="I8" s="178"/>
      <c r="J8" s="178"/>
      <c r="K8" s="178"/>
      <c r="L8" s="178"/>
      <c r="M8" s="149"/>
      <c r="N8" s="8"/>
    </row>
    <row r="9" spans="1:14" s="103" customFormat="1" ht="18.75" customHeight="1" hidden="1">
      <c r="A9" s="170">
        <f>A7+1</f>
        <v>42274</v>
      </c>
      <c r="B9" s="179" t="s">
        <v>318</v>
      </c>
      <c r="C9" s="171" t="s">
        <v>319</v>
      </c>
      <c r="D9" s="171" t="s">
        <v>320</v>
      </c>
      <c r="E9" s="171" t="s">
        <v>302</v>
      </c>
      <c r="F9" s="171" t="s">
        <v>321</v>
      </c>
      <c r="G9" s="180" t="s">
        <v>322</v>
      </c>
      <c r="H9" s="181">
        <v>4.8</v>
      </c>
      <c r="I9" s="181">
        <v>2.5</v>
      </c>
      <c r="J9" s="182">
        <v>1.7</v>
      </c>
      <c r="K9" s="181">
        <v>2.8</v>
      </c>
      <c r="L9" s="181"/>
      <c r="M9" s="150">
        <v>712</v>
      </c>
      <c r="N9" s="102"/>
    </row>
    <row r="10" spans="1:14" s="130" customFormat="1" ht="18.75" customHeight="1" hidden="1">
      <c r="A10" s="162" t="s">
        <v>48</v>
      </c>
      <c r="B10" s="176"/>
      <c r="C10" s="176" t="s">
        <v>323</v>
      </c>
      <c r="D10" s="176" t="s">
        <v>324</v>
      </c>
      <c r="E10" s="164" t="s">
        <v>325</v>
      </c>
      <c r="F10" s="176"/>
      <c r="G10" s="183"/>
      <c r="H10" s="184"/>
      <c r="I10" s="184"/>
      <c r="J10" s="184"/>
      <c r="K10" s="184"/>
      <c r="L10" s="184"/>
      <c r="M10" s="185"/>
      <c r="N10" s="8"/>
    </row>
    <row r="11" spans="1:14" s="103" customFormat="1" ht="18.75" customHeight="1" hidden="1">
      <c r="A11" s="186">
        <f>A9+1</f>
        <v>42275</v>
      </c>
      <c r="B11" s="159" t="s">
        <v>309</v>
      </c>
      <c r="C11" s="159" t="s">
        <v>326</v>
      </c>
      <c r="D11" s="159" t="s">
        <v>327</v>
      </c>
      <c r="E11" s="171" t="s">
        <v>328</v>
      </c>
      <c r="F11" s="159" t="s">
        <v>329</v>
      </c>
      <c r="G11" s="180" t="s">
        <v>304</v>
      </c>
      <c r="H11" s="181">
        <v>4.5</v>
      </c>
      <c r="I11" s="181">
        <v>2</v>
      </c>
      <c r="J11" s="181">
        <v>1.6</v>
      </c>
      <c r="K11" s="181">
        <v>2.8</v>
      </c>
      <c r="L11" s="181">
        <v>1</v>
      </c>
      <c r="M11" s="153">
        <v>707</v>
      </c>
      <c r="N11" s="113"/>
    </row>
    <row r="12" spans="1:14" s="130" customFormat="1" ht="18.75" customHeight="1" hidden="1">
      <c r="A12" s="187" t="s">
        <v>55</v>
      </c>
      <c r="B12" s="165" t="s">
        <v>314</v>
      </c>
      <c r="C12" s="165" t="s">
        <v>330</v>
      </c>
      <c r="D12" s="165" t="s">
        <v>331</v>
      </c>
      <c r="E12" s="188"/>
      <c r="F12" s="165" t="s">
        <v>332</v>
      </c>
      <c r="G12" s="189"/>
      <c r="H12" s="190"/>
      <c r="I12" s="190"/>
      <c r="J12" s="190"/>
      <c r="K12" s="190"/>
      <c r="L12" s="190"/>
      <c r="M12" s="154"/>
      <c r="N12" s="8"/>
    </row>
    <row r="13" spans="1:14" s="103" customFormat="1" ht="18.75" customHeight="1" hidden="1">
      <c r="A13" s="218">
        <f>A11+1</f>
        <v>42276</v>
      </c>
      <c r="B13" s="191" t="s">
        <v>333</v>
      </c>
      <c r="C13" s="191" t="s">
        <v>334</v>
      </c>
      <c r="D13" s="191" t="s">
        <v>335</v>
      </c>
      <c r="E13" s="191" t="s">
        <v>328</v>
      </c>
      <c r="F13" s="191" t="s">
        <v>336</v>
      </c>
      <c r="G13" s="160"/>
      <c r="H13" s="192">
        <v>4.8</v>
      </c>
      <c r="I13" s="192">
        <v>2</v>
      </c>
      <c r="J13" s="192">
        <v>1</v>
      </c>
      <c r="K13" s="192">
        <v>3.5</v>
      </c>
      <c r="L13" s="192"/>
      <c r="M13" s="153">
        <v>684.5</v>
      </c>
      <c r="N13" s="102"/>
    </row>
    <row r="14" spans="1:14" s="130" customFormat="1" ht="18.75" customHeight="1" hidden="1" thickBot="1">
      <c r="A14" s="219" t="s">
        <v>60</v>
      </c>
      <c r="B14" s="193" t="s">
        <v>337</v>
      </c>
      <c r="C14" s="193" t="s">
        <v>338</v>
      </c>
      <c r="D14" s="193" t="s">
        <v>339</v>
      </c>
      <c r="E14" s="194"/>
      <c r="F14" s="193" t="s">
        <v>340</v>
      </c>
      <c r="G14" s="195"/>
      <c r="H14" s="196"/>
      <c r="I14" s="196"/>
      <c r="J14" s="196"/>
      <c r="K14" s="196"/>
      <c r="L14" s="196"/>
      <c r="M14" s="151"/>
      <c r="N14" s="8"/>
    </row>
    <row r="15" spans="1:14" s="103" customFormat="1" ht="17.25" customHeight="1">
      <c r="A15" s="155">
        <f>A13+3</f>
        <v>42279</v>
      </c>
      <c r="B15" s="157" t="s">
        <v>347</v>
      </c>
      <c r="C15" s="157" t="s">
        <v>261</v>
      </c>
      <c r="D15" s="171" t="s">
        <v>354</v>
      </c>
      <c r="E15" s="157" t="s">
        <v>405</v>
      </c>
      <c r="F15" s="157" t="s">
        <v>359</v>
      </c>
      <c r="G15" s="197" t="s">
        <v>23</v>
      </c>
      <c r="H15" s="161">
        <v>4.5</v>
      </c>
      <c r="I15" s="161">
        <v>2.2</v>
      </c>
      <c r="J15" s="161">
        <v>1.3</v>
      </c>
      <c r="K15" s="161">
        <v>3.5</v>
      </c>
      <c r="L15" s="161">
        <v>1</v>
      </c>
      <c r="M15" s="148">
        <f>H15*70+I15*83+J15*25+K15*45+L15*60</f>
        <v>747.6</v>
      </c>
      <c r="N15" s="102"/>
    </row>
    <row r="16" spans="1:14" s="130" customFormat="1" ht="17.25" customHeight="1">
      <c r="A16" s="198" t="s">
        <v>40</v>
      </c>
      <c r="B16" s="199" t="s">
        <v>348</v>
      </c>
      <c r="C16" s="199" t="s">
        <v>407</v>
      </c>
      <c r="D16" s="165" t="s">
        <v>445</v>
      </c>
      <c r="E16" s="165"/>
      <c r="F16" s="165" t="s">
        <v>360</v>
      </c>
      <c r="G16" s="189"/>
      <c r="H16" s="169"/>
      <c r="I16" s="169"/>
      <c r="J16" s="190"/>
      <c r="K16" s="169"/>
      <c r="L16" s="168"/>
      <c r="M16" s="149"/>
      <c r="N16" s="8"/>
    </row>
    <row r="17" spans="1:15" s="103" customFormat="1" ht="17.25" customHeight="1">
      <c r="A17" s="170">
        <f>A15+1</f>
        <v>42280</v>
      </c>
      <c r="B17" s="171" t="s">
        <v>265</v>
      </c>
      <c r="C17" s="231" t="s">
        <v>391</v>
      </c>
      <c r="D17" s="171" t="s">
        <v>51</v>
      </c>
      <c r="E17" s="172" t="s">
        <v>263</v>
      </c>
      <c r="F17" s="171" t="s">
        <v>439</v>
      </c>
      <c r="G17" s="180"/>
      <c r="H17" s="181">
        <v>4.5</v>
      </c>
      <c r="I17" s="181">
        <v>2</v>
      </c>
      <c r="J17" s="181">
        <v>2</v>
      </c>
      <c r="K17" s="181">
        <v>3</v>
      </c>
      <c r="L17" s="181"/>
      <c r="M17" s="150">
        <f>H17*70+I17*83+J17*25+K17*45+L17*60</f>
        <v>666</v>
      </c>
      <c r="N17" s="102"/>
      <c r="O17" s="223"/>
    </row>
    <row r="18" spans="1:15" s="130" customFormat="1" ht="17.25" customHeight="1">
      <c r="A18" s="198" t="s">
        <v>43</v>
      </c>
      <c r="B18" s="164" t="s">
        <v>266</v>
      </c>
      <c r="C18" s="232" t="s">
        <v>392</v>
      </c>
      <c r="D18" s="164" t="s">
        <v>362</v>
      </c>
      <c r="E18" s="228"/>
      <c r="F18" s="164" t="s">
        <v>440</v>
      </c>
      <c r="G18" s="189"/>
      <c r="H18" s="190"/>
      <c r="I18" s="190"/>
      <c r="J18" s="190"/>
      <c r="K18" s="190"/>
      <c r="L18" s="190"/>
      <c r="M18" s="149"/>
      <c r="N18" s="8"/>
      <c r="O18" s="221"/>
    </row>
    <row r="19" spans="1:16" s="103" customFormat="1" ht="17.25" customHeight="1">
      <c r="A19" s="170">
        <f>A17+1</f>
        <v>42281</v>
      </c>
      <c r="B19" s="171"/>
      <c r="C19" s="377" t="s">
        <v>404</v>
      </c>
      <c r="D19" s="378"/>
      <c r="E19" s="378"/>
      <c r="F19" s="379"/>
      <c r="G19" s="180"/>
      <c r="H19" s="181"/>
      <c r="I19" s="181"/>
      <c r="J19" s="181"/>
      <c r="K19" s="181"/>
      <c r="L19" s="181"/>
      <c r="M19" s="150"/>
      <c r="N19" s="102"/>
      <c r="O19" s="222"/>
      <c r="P19" s="221"/>
    </row>
    <row r="20" spans="1:16" s="130" customFormat="1" ht="17.25" customHeight="1">
      <c r="A20" s="198" t="s">
        <v>48</v>
      </c>
      <c r="B20" s="164"/>
      <c r="C20" s="374"/>
      <c r="D20" s="375"/>
      <c r="E20" s="375"/>
      <c r="F20" s="376"/>
      <c r="G20" s="189"/>
      <c r="H20" s="190"/>
      <c r="I20" s="190"/>
      <c r="J20" s="190"/>
      <c r="K20" s="190"/>
      <c r="L20" s="190"/>
      <c r="M20" s="149"/>
      <c r="N20" s="8"/>
      <c r="P20" s="222"/>
    </row>
    <row r="21" spans="1:14" s="103" customFormat="1" ht="17.25" customHeight="1">
      <c r="A21" s="170">
        <f>A19+1</f>
        <v>42282</v>
      </c>
      <c r="B21" s="171" t="s">
        <v>258</v>
      </c>
      <c r="C21" s="231" t="s">
        <v>411</v>
      </c>
      <c r="D21" s="202" t="s">
        <v>409</v>
      </c>
      <c r="E21" s="171" t="s">
        <v>263</v>
      </c>
      <c r="F21" s="171" t="s">
        <v>443</v>
      </c>
      <c r="G21" s="180" t="s">
        <v>23</v>
      </c>
      <c r="H21" s="181">
        <v>4.7</v>
      </c>
      <c r="I21" s="181">
        <v>2.3</v>
      </c>
      <c r="J21" s="181">
        <v>1.6</v>
      </c>
      <c r="K21" s="181">
        <v>3</v>
      </c>
      <c r="L21" s="181">
        <v>1</v>
      </c>
      <c r="M21" s="150">
        <f>H21*70+I21*83+J21*25+K21*45+L21*60</f>
        <v>754.9</v>
      </c>
      <c r="N21" s="102"/>
    </row>
    <row r="22" spans="1:19" s="130" customFormat="1" ht="17.25" customHeight="1">
      <c r="A22" s="201" t="s">
        <v>55</v>
      </c>
      <c r="B22" s="165" t="s">
        <v>259</v>
      </c>
      <c r="C22" s="243" t="s">
        <v>412</v>
      </c>
      <c r="D22" s="235" t="s">
        <v>410</v>
      </c>
      <c r="E22" s="200"/>
      <c r="F22" s="164" t="s">
        <v>444</v>
      </c>
      <c r="G22" s="167"/>
      <c r="H22" s="169"/>
      <c r="I22" s="169"/>
      <c r="J22" s="169"/>
      <c r="K22" s="169"/>
      <c r="L22" s="169"/>
      <c r="M22" s="149"/>
      <c r="N22" s="8"/>
      <c r="O22" s="221"/>
      <c r="P22" s="230"/>
      <c r="Q22" s="230"/>
      <c r="R22" s="230"/>
      <c r="S22" s="230"/>
    </row>
    <row r="23" spans="1:19" s="103" customFormat="1" ht="17.25" customHeight="1">
      <c r="A23" s="209">
        <f>A21+1</f>
        <v>42283</v>
      </c>
      <c r="B23" s="191" t="s">
        <v>349</v>
      </c>
      <c r="C23" s="191" t="s">
        <v>275</v>
      </c>
      <c r="D23" s="191" t="s">
        <v>373</v>
      </c>
      <c r="E23" s="225" t="s">
        <v>42</v>
      </c>
      <c r="F23" s="191" t="s">
        <v>441</v>
      </c>
      <c r="G23" s="203" t="s">
        <v>403</v>
      </c>
      <c r="H23" s="181">
        <v>4.5</v>
      </c>
      <c r="I23" s="181">
        <v>1.2</v>
      </c>
      <c r="J23" s="181">
        <v>1.7</v>
      </c>
      <c r="K23" s="181">
        <v>3</v>
      </c>
      <c r="L23" s="181">
        <v>1</v>
      </c>
      <c r="M23" s="150">
        <f>H23*70+I23*83+J23*25+K23*45+L23*120</f>
        <v>712.1</v>
      </c>
      <c r="N23" s="102"/>
      <c r="O23" s="171"/>
      <c r="P23" s="223"/>
      <c r="Q23" s="223"/>
      <c r="R23" s="223"/>
      <c r="S23" s="223"/>
    </row>
    <row r="24" spans="1:19" s="130" customFormat="1" ht="18.75" customHeight="1" thickBot="1">
      <c r="A24" s="211" t="s">
        <v>60</v>
      </c>
      <c r="B24" s="193" t="s">
        <v>350</v>
      </c>
      <c r="C24" s="208" t="s">
        <v>276</v>
      </c>
      <c r="D24" s="193" t="s">
        <v>397</v>
      </c>
      <c r="E24" s="227"/>
      <c r="F24" s="224" t="s">
        <v>442</v>
      </c>
      <c r="G24" s="204"/>
      <c r="H24" s="196"/>
      <c r="I24" s="196"/>
      <c r="J24" s="196"/>
      <c r="K24" s="196"/>
      <c r="L24" s="196"/>
      <c r="M24" s="151"/>
      <c r="N24" s="8"/>
      <c r="O24" s="164"/>
      <c r="P24" s="230"/>
      <c r="Q24" s="230"/>
      <c r="R24" s="230"/>
      <c r="S24" s="230"/>
    </row>
    <row r="25" spans="1:19" s="103" customFormat="1" ht="15" customHeight="1">
      <c r="A25" s="186">
        <f>A23+3</f>
        <v>42286</v>
      </c>
      <c r="B25" s="159"/>
      <c r="C25" s="368" t="s">
        <v>384</v>
      </c>
      <c r="D25" s="369"/>
      <c r="E25" s="369"/>
      <c r="F25" s="370"/>
      <c r="G25" s="160"/>
      <c r="H25" s="192"/>
      <c r="I25" s="192"/>
      <c r="J25" s="192"/>
      <c r="K25" s="192"/>
      <c r="L25" s="192"/>
      <c r="M25" s="220"/>
      <c r="N25" s="102"/>
      <c r="O25" s="223"/>
      <c r="P25" s="223"/>
      <c r="Q25" s="223"/>
      <c r="R25" s="223"/>
      <c r="S25" s="223"/>
    </row>
    <row r="26" spans="1:19" s="130" customFormat="1" ht="15" customHeight="1">
      <c r="A26" s="198" t="s">
        <v>40</v>
      </c>
      <c r="B26" s="164"/>
      <c r="C26" s="371"/>
      <c r="D26" s="372"/>
      <c r="E26" s="372"/>
      <c r="F26" s="373"/>
      <c r="G26" s="189"/>
      <c r="H26" s="190"/>
      <c r="I26" s="190"/>
      <c r="J26" s="190"/>
      <c r="K26" s="190"/>
      <c r="L26" s="190"/>
      <c r="M26" s="149"/>
      <c r="N26" s="131"/>
      <c r="O26" s="230"/>
      <c r="P26" s="230"/>
      <c r="Q26" s="230"/>
      <c r="R26" s="221"/>
      <c r="S26" s="230"/>
    </row>
    <row r="27" spans="1:19" s="103" customFormat="1" ht="15" customHeight="1">
      <c r="A27" s="170">
        <f>A25+1</f>
        <v>42287</v>
      </c>
      <c r="B27" s="171"/>
      <c r="C27" s="371"/>
      <c r="D27" s="372"/>
      <c r="E27" s="372"/>
      <c r="F27" s="373"/>
      <c r="G27" s="180"/>
      <c r="H27" s="181"/>
      <c r="I27" s="181"/>
      <c r="J27" s="181"/>
      <c r="K27" s="181"/>
      <c r="L27" s="181"/>
      <c r="M27" s="150"/>
      <c r="N27" s="113"/>
      <c r="O27" s="223"/>
      <c r="P27" s="223"/>
      <c r="Q27" s="223"/>
      <c r="R27" s="222"/>
      <c r="S27" s="223"/>
    </row>
    <row r="28" spans="1:19" s="130" customFormat="1" ht="15" customHeight="1">
      <c r="A28" s="198" t="s">
        <v>43</v>
      </c>
      <c r="B28" s="164"/>
      <c r="C28" s="374"/>
      <c r="D28" s="375"/>
      <c r="E28" s="375"/>
      <c r="F28" s="376"/>
      <c r="G28" s="189"/>
      <c r="H28" s="190"/>
      <c r="I28" s="190"/>
      <c r="J28" s="190"/>
      <c r="K28" s="190"/>
      <c r="L28" s="190"/>
      <c r="M28" s="149"/>
      <c r="N28" s="131"/>
      <c r="O28" s="221"/>
      <c r="P28" s="230"/>
      <c r="Q28" s="230"/>
      <c r="R28" s="230"/>
      <c r="S28" s="230"/>
    </row>
    <row r="29" spans="1:15" s="103" customFormat="1" ht="20.25" customHeight="1">
      <c r="A29" s="170">
        <f>A27+1</f>
        <v>42288</v>
      </c>
      <c r="B29" s="171" t="s">
        <v>260</v>
      </c>
      <c r="C29" s="171" t="s">
        <v>413</v>
      </c>
      <c r="D29" s="171" t="s">
        <v>355</v>
      </c>
      <c r="E29" s="171" t="s">
        <v>262</v>
      </c>
      <c r="F29" s="202" t="s">
        <v>416</v>
      </c>
      <c r="G29" s="180" t="s">
        <v>47</v>
      </c>
      <c r="H29" s="181">
        <v>4.6</v>
      </c>
      <c r="I29" s="181">
        <v>4.2</v>
      </c>
      <c r="J29" s="181">
        <v>1</v>
      </c>
      <c r="K29" s="181">
        <v>3</v>
      </c>
      <c r="L29" s="181"/>
      <c r="M29" s="150">
        <f>H29*70+I29*83+J29*25+K29*45+L29*60</f>
        <v>830.6</v>
      </c>
      <c r="N29" s="113"/>
      <c r="O29" s="236"/>
    </row>
    <row r="30" spans="1:15" s="130" customFormat="1" ht="20.25" customHeight="1">
      <c r="A30" s="198" t="s">
        <v>48</v>
      </c>
      <c r="B30" s="164" t="s">
        <v>365</v>
      </c>
      <c r="C30" s="229" t="s">
        <v>406</v>
      </c>
      <c r="D30" s="165" t="s">
        <v>356</v>
      </c>
      <c r="E30" s="164" t="s">
        <v>264</v>
      </c>
      <c r="F30" s="205" t="s">
        <v>417</v>
      </c>
      <c r="G30" s="189"/>
      <c r="H30" s="190"/>
      <c r="I30" s="190"/>
      <c r="J30" s="190"/>
      <c r="K30" s="190"/>
      <c r="L30" s="190"/>
      <c r="M30" s="149"/>
      <c r="N30" s="131"/>
      <c r="O30" s="237"/>
    </row>
    <row r="31" spans="1:15" s="103" customFormat="1" ht="20.25" customHeight="1">
      <c r="A31" s="170">
        <f>A29+1</f>
        <v>42289</v>
      </c>
      <c r="B31" s="171" t="s">
        <v>258</v>
      </c>
      <c r="C31" s="171" t="s">
        <v>357</v>
      </c>
      <c r="D31" s="171" t="s">
        <v>366</v>
      </c>
      <c r="E31" s="171" t="s">
        <v>42</v>
      </c>
      <c r="F31" s="248" t="s">
        <v>352</v>
      </c>
      <c r="G31" s="180" t="s">
        <v>23</v>
      </c>
      <c r="H31" s="181">
        <v>4.8</v>
      </c>
      <c r="I31" s="181">
        <v>2</v>
      </c>
      <c r="J31" s="181">
        <v>1.2</v>
      </c>
      <c r="K31" s="181">
        <v>3</v>
      </c>
      <c r="L31" s="181">
        <v>1</v>
      </c>
      <c r="M31" s="150">
        <f>H31*70+I31*83+J31*25+K31*45+L31*60</f>
        <v>727</v>
      </c>
      <c r="N31" s="113"/>
      <c r="O31" s="223"/>
    </row>
    <row r="32" spans="1:14" s="130" customFormat="1" ht="20.25" customHeight="1">
      <c r="A32" s="206" t="s">
        <v>55</v>
      </c>
      <c r="B32" s="164" t="s">
        <v>259</v>
      </c>
      <c r="C32" s="164" t="s">
        <v>358</v>
      </c>
      <c r="D32" s="164" t="s">
        <v>367</v>
      </c>
      <c r="E32" s="200"/>
      <c r="F32" s="226" t="s">
        <v>353</v>
      </c>
      <c r="G32" s="167"/>
      <c r="H32" s="169"/>
      <c r="I32" s="169"/>
      <c r="J32" s="169"/>
      <c r="K32" s="169"/>
      <c r="L32" s="169"/>
      <c r="M32" s="149"/>
      <c r="N32" s="132"/>
    </row>
    <row r="33" spans="1:14" s="103" customFormat="1" ht="20.25" customHeight="1">
      <c r="A33" s="207">
        <f>A31+1</f>
        <v>42290</v>
      </c>
      <c r="B33" s="191" t="s">
        <v>345</v>
      </c>
      <c r="C33" s="191" t="s">
        <v>414</v>
      </c>
      <c r="D33" s="191" t="s">
        <v>446</v>
      </c>
      <c r="E33" s="191" t="s">
        <v>42</v>
      </c>
      <c r="F33" s="210" t="s">
        <v>370</v>
      </c>
      <c r="G33" s="203"/>
      <c r="H33" s="181">
        <v>4.7</v>
      </c>
      <c r="I33" s="181">
        <v>2</v>
      </c>
      <c r="J33" s="181">
        <v>2</v>
      </c>
      <c r="K33" s="181">
        <v>3</v>
      </c>
      <c r="L33" s="181"/>
      <c r="M33" s="150">
        <f>H33*70+I33*83+J33*25+K33*45+L33*60</f>
        <v>680</v>
      </c>
      <c r="N33" s="120"/>
    </row>
    <row r="34" spans="1:14" s="130" customFormat="1" ht="20.25" customHeight="1" thickBot="1">
      <c r="A34" s="244" t="s">
        <v>60</v>
      </c>
      <c r="B34" s="193" t="s">
        <v>346</v>
      </c>
      <c r="C34" s="193" t="s">
        <v>415</v>
      </c>
      <c r="D34" s="193" t="s">
        <v>447</v>
      </c>
      <c r="E34" s="193"/>
      <c r="F34" s="193" t="s">
        <v>371</v>
      </c>
      <c r="G34" s="195"/>
      <c r="H34" s="196"/>
      <c r="I34" s="196"/>
      <c r="J34" s="196"/>
      <c r="K34" s="196"/>
      <c r="L34" s="196"/>
      <c r="M34" s="151"/>
      <c r="N34" s="131"/>
    </row>
    <row r="35" spans="1:16" s="103" customFormat="1" ht="18" customHeight="1">
      <c r="A35" s="186">
        <f>A33+3</f>
        <v>42293</v>
      </c>
      <c r="B35" s="159" t="s">
        <v>281</v>
      </c>
      <c r="C35" s="159" t="s">
        <v>35</v>
      </c>
      <c r="D35" s="159" t="s">
        <v>342</v>
      </c>
      <c r="E35" s="159" t="s">
        <v>39</v>
      </c>
      <c r="F35" s="159" t="s">
        <v>284</v>
      </c>
      <c r="G35" s="160" t="s">
        <v>23</v>
      </c>
      <c r="H35" s="192">
        <v>4.8</v>
      </c>
      <c r="I35" s="192">
        <v>2</v>
      </c>
      <c r="J35" s="192">
        <v>2</v>
      </c>
      <c r="K35" s="192">
        <v>3.5</v>
      </c>
      <c r="L35" s="192">
        <v>1</v>
      </c>
      <c r="M35" s="220">
        <f>H35*70+I35*83+J35*25+K35*45+L35*60</f>
        <v>769.5</v>
      </c>
      <c r="N35" s="113"/>
      <c r="P35" s="223"/>
    </row>
    <row r="36" spans="1:16" s="130" customFormat="1" ht="18" customHeight="1">
      <c r="A36" s="198" t="s">
        <v>40</v>
      </c>
      <c r="B36" s="164" t="s">
        <v>282</v>
      </c>
      <c r="C36" s="164" t="s">
        <v>279</v>
      </c>
      <c r="D36" s="176" t="s">
        <v>387</v>
      </c>
      <c r="E36" s="164"/>
      <c r="F36" s="165" t="s">
        <v>285</v>
      </c>
      <c r="G36" s="189"/>
      <c r="H36" s="190"/>
      <c r="I36" s="190"/>
      <c r="J36" s="190"/>
      <c r="K36" s="190"/>
      <c r="L36" s="190"/>
      <c r="M36" s="149"/>
      <c r="N36" s="131"/>
      <c r="P36" s="245"/>
    </row>
    <row r="37" spans="1:16" s="103" customFormat="1" ht="18" customHeight="1">
      <c r="A37" s="170">
        <f>A35+1</f>
        <v>42294</v>
      </c>
      <c r="B37" s="171" t="s">
        <v>265</v>
      </c>
      <c r="C37" s="171" t="s">
        <v>363</v>
      </c>
      <c r="D37" s="247" t="s">
        <v>398</v>
      </c>
      <c r="E37" s="172" t="s">
        <v>42</v>
      </c>
      <c r="F37" s="171" t="s">
        <v>418</v>
      </c>
      <c r="G37" s="180"/>
      <c r="H37" s="181">
        <v>4.6</v>
      </c>
      <c r="I37" s="181">
        <v>1.8</v>
      </c>
      <c r="J37" s="181">
        <v>1.8</v>
      </c>
      <c r="K37" s="181">
        <v>3</v>
      </c>
      <c r="L37" s="181"/>
      <c r="M37" s="150">
        <f>H37*70+I37*83+J37*25+K37*45+L37*60</f>
        <v>651.4</v>
      </c>
      <c r="N37" s="113"/>
      <c r="O37" s="221"/>
      <c r="P37" s="246"/>
    </row>
    <row r="38" spans="1:16" s="130" customFormat="1" ht="18" customHeight="1">
      <c r="A38" s="198" t="s">
        <v>43</v>
      </c>
      <c r="B38" s="165" t="s">
        <v>278</v>
      </c>
      <c r="C38" s="164" t="s">
        <v>364</v>
      </c>
      <c r="D38" s="164" t="s">
        <v>399</v>
      </c>
      <c r="E38" s="200"/>
      <c r="F38" s="164" t="s">
        <v>419</v>
      </c>
      <c r="G38" s="189"/>
      <c r="H38" s="190"/>
      <c r="I38" s="190"/>
      <c r="J38" s="190"/>
      <c r="K38" s="190"/>
      <c r="L38" s="190"/>
      <c r="M38" s="149"/>
      <c r="N38" s="131"/>
      <c r="O38" s="222"/>
      <c r="P38" s="222"/>
    </row>
    <row r="39" spans="1:16" s="103" customFormat="1" ht="18" customHeight="1">
      <c r="A39" s="170">
        <f>A37+1</f>
        <v>42295</v>
      </c>
      <c r="B39" s="171" t="s">
        <v>260</v>
      </c>
      <c r="C39" s="171" t="s">
        <v>280</v>
      </c>
      <c r="D39" s="171" t="s">
        <v>421</v>
      </c>
      <c r="E39" s="171" t="s">
        <v>39</v>
      </c>
      <c r="F39" s="171" t="s">
        <v>380</v>
      </c>
      <c r="G39" s="180" t="s">
        <v>47</v>
      </c>
      <c r="H39" s="181">
        <v>4.5</v>
      </c>
      <c r="I39" s="181">
        <v>3</v>
      </c>
      <c r="J39" s="181">
        <v>1.2</v>
      </c>
      <c r="K39" s="181">
        <v>3.5</v>
      </c>
      <c r="L39" s="181"/>
      <c r="M39" s="150">
        <f>H39*70+I39*83+J39*25+K39*45+L39*60</f>
        <v>751.5</v>
      </c>
      <c r="N39" s="113"/>
      <c r="O39" s="223"/>
      <c r="P39" s="221"/>
    </row>
    <row r="40" spans="1:16" s="130" customFormat="1" ht="18" customHeight="1">
      <c r="A40" s="198" t="s">
        <v>48</v>
      </c>
      <c r="B40" s="165" t="s">
        <v>283</v>
      </c>
      <c r="C40" s="165" t="s">
        <v>293</v>
      </c>
      <c r="D40" s="165" t="s">
        <v>394</v>
      </c>
      <c r="E40" s="164" t="s">
        <v>254</v>
      </c>
      <c r="F40" s="165" t="s">
        <v>381</v>
      </c>
      <c r="G40" s="189"/>
      <c r="H40" s="190"/>
      <c r="I40" s="190"/>
      <c r="J40" s="190"/>
      <c r="K40" s="190"/>
      <c r="L40" s="190"/>
      <c r="M40" s="149"/>
      <c r="N40" s="131"/>
      <c r="O40" s="221"/>
      <c r="P40" s="222"/>
    </row>
    <row r="41" spans="1:16" s="103" customFormat="1" ht="18" customHeight="1">
      <c r="A41" s="170">
        <f>A39+1</f>
        <v>42296</v>
      </c>
      <c r="B41" s="171" t="s">
        <v>258</v>
      </c>
      <c r="C41" s="231" t="s">
        <v>408</v>
      </c>
      <c r="D41" s="202" t="s">
        <v>274</v>
      </c>
      <c r="E41" s="171" t="s">
        <v>257</v>
      </c>
      <c r="F41" s="171" t="s">
        <v>361</v>
      </c>
      <c r="G41" s="180" t="s">
        <v>23</v>
      </c>
      <c r="H41" s="181">
        <v>4.5</v>
      </c>
      <c r="I41" s="181">
        <v>2.2</v>
      </c>
      <c r="J41" s="181">
        <v>1.2</v>
      </c>
      <c r="K41" s="181">
        <v>3.5</v>
      </c>
      <c r="L41" s="181">
        <v>1</v>
      </c>
      <c r="M41" s="150">
        <f>H41*70+I41*83+J41*25+K41*45+L41*60</f>
        <v>745.1</v>
      </c>
      <c r="N41" s="113"/>
      <c r="O41" s="222"/>
      <c r="P41" s="223"/>
    </row>
    <row r="42" spans="1:16" s="130" customFormat="1" ht="18" customHeight="1">
      <c r="A42" s="206" t="s">
        <v>55</v>
      </c>
      <c r="B42" s="165" t="s">
        <v>259</v>
      </c>
      <c r="C42" s="165" t="s">
        <v>420</v>
      </c>
      <c r="D42" s="235" t="s">
        <v>395</v>
      </c>
      <c r="E42" s="200"/>
      <c r="F42" s="165" t="s">
        <v>396</v>
      </c>
      <c r="G42" s="167"/>
      <c r="H42" s="169"/>
      <c r="I42" s="169"/>
      <c r="J42" s="169"/>
      <c r="K42" s="169"/>
      <c r="L42" s="169"/>
      <c r="M42" s="149"/>
      <c r="N42" s="131"/>
      <c r="O42" s="230"/>
      <c r="P42" s="230"/>
    </row>
    <row r="43" spans="1:14" s="103" customFormat="1" ht="18" customHeight="1">
      <c r="A43" s="209">
        <f>A41+1</f>
        <v>42297</v>
      </c>
      <c r="B43" s="191" t="s">
        <v>269</v>
      </c>
      <c r="C43" s="191" t="s">
        <v>388</v>
      </c>
      <c r="D43" s="191" t="s">
        <v>383</v>
      </c>
      <c r="E43" s="191" t="s">
        <v>42</v>
      </c>
      <c r="F43" s="191" t="s">
        <v>272</v>
      </c>
      <c r="G43" s="180" t="s">
        <v>351</v>
      </c>
      <c r="H43" s="181">
        <v>4.5</v>
      </c>
      <c r="I43" s="181">
        <v>2</v>
      </c>
      <c r="J43" s="181">
        <v>1.2</v>
      </c>
      <c r="K43" s="181">
        <v>2.8</v>
      </c>
      <c r="L43" s="181">
        <v>1</v>
      </c>
      <c r="M43" s="150">
        <f>H43*70+I43*83+J43*25+K43*45+L43*120</f>
        <v>757</v>
      </c>
      <c r="N43" s="113"/>
    </row>
    <row r="44" spans="1:17" s="130" customFormat="1" ht="18" customHeight="1" thickBot="1">
      <c r="A44" s="211" t="s">
        <v>60</v>
      </c>
      <c r="B44" s="193" t="s">
        <v>270</v>
      </c>
      <c r="C44" s="193" t="s">
        <v>389</v>
      </c>
      <c r="D44" s="193" t="s">
        <v>382</v>
      </c>
      <c r="E44" s="193"/>
      <c r="F44" s="224" t="s">
        <v>385</v>
      </c>
      <c r="G44" s="195"/>
      <c r="H44" s="212"/>
      <c r="I44" s="196"/>
      <c r="J44" s="196"/>
      <c r="K44" s="196"/>
      <c r="L44" s="196"/>
      <c r="M44" s="151"/>
      <c r="N44" s="131"/>
      <c r="Q44" s="230"/>
    </row>
    <row r="45" spans="1:17" s="103" customFormat="1" ht="17.25" customHeight="1">
      <c r="A45" s="155">
        <f>A43+3</f>
        <v>42300</v>
      </c>
      <c r="B45" s="157" t="s">
        <v>298</v>
      </c>
      <c r="C45" s="157" t="s">
        <v>296</v>
      </c>
      <c r="D45" s="157" t="s">
        <v>429</v>
      </c>
      <c r="E45" s="157" t="s">
        <v>39</v>
      </c>
      <c r="F45" s="157" t="s">
        <v>368</v>
      </c>
      <c r="G45" s="197" t="s">
        <v>23</v>
      </c>
      <c r="H45" s="161">
        <v>4.7</v>
      </c>
      <c r="I45" s="161">
        <v>2</v>
      </c>
      <c r="J45" s="161">
        <v>1.3</v>
      </c>
      <c r="K45" s="161">
        <v>3</v>
      </c>
      <c r="L45" s="161">
        <v>1</v>
      </c>
      <c r="M45" s="148">
        <f>H45*70+I45*83+J45*25+K45*45+L45*60</f>
        <v>722.5</v>
      </c>
      <c r="N45" s="113"/>
      <c r="Q45" s="249"/>
    </row>
    <row r="46" spans="1:17" s="130" customFormat="1" ht="17.25" customHeight="1">
      <c r="A46" s="201" t="s">
        <v>40</v>
      </c>
      <c r="B46" s="165" t="s">
        <v>267</v>
      </c>
      <c r="C46" s="165" t="s">
        <v>297</v>
      </c>
      <c r="D46" s="165" t="s">
        <v>430</v>
      </c>
      <c r="E46" s="164" t="s">
        <v>254</v>
      </c>
      <c r="F46" s="176" t="s">
        <v>369</v>
      </c>
      <c r="G46" s="167"/>
      <c r="H46" s="168"/>
      <c r="I46" s="169"/>
      <c r="J46" s="169"/>
      <c r="K46" s="169"/>
      <c r="L46" s="169"/>
      <c r="M46" s="149"/>
      <c r="N46" s="131"/>
      <c r="Q46" s="237"/>
    </row>
    <row r="47" spans="1:15" s="103" customFormat="1" ht="17.25" customHeight="1">
      <c r="A47" s="170">
        <f>A45+1</f>
        <v>42301</v>
      </c>
      <c r="B47" s="171" t="s">
        <v>258</v>
      </c>
      <c r="C47" s="171" t="s">
        <v>435</v>
      </c>
      <c r="D47" s="202" t="s">
        <v>379</v>
      </c>
      <c r="E47" s="171" t="s">
        <v>42</v>
      </c>
      <c r="F47" s="240" t="s">
        <v>271</v>
      </c>
      <c r="G47" s="173"/>
      <c r="H47" s="174">
        <v>4.5</v>
      </c>
      <c r="I47" s="174">
        <v>2</v>
      </c>
      <c r="J47" s="175">
        <v>1.5</v>
      </c>
      <c r="K47" s="174">
        <v>3</v>
      </c>
      <c r="L47" s="174"/>
      <c r="M47" s="150">
        <f>H47*70+I47*83+J47*25+K47*45+L47*60</f>
        <v>653.5</v>
      </c>
      <c r="N47" s="113"/>
      <c r="O47" s="221"/>
    </row>
    <row r="48" spans="1:16" s="130" customFormat="1" ht="17.25" customHeight="1">
      <c r="A48" s="198" t="s">
        <v>43</v>
      </c>
      <c r="B48" s="165" t="s">
        <v>259</v>
      </c>
      <c r="C48" s="176" t="s">
        <v>436</v>
      </c>
      <c r="D48" s="205" t="s">
        <v>386</v>
      </c>
      <c r="E48" s="176"/>
      <c r="F48" s="205" t="s">
        <v>378</v>
      </c>
      <c r="G48" s="177"/>
      <c r="H48" s="178"/>
      <c r="I48" s="178"/>
      <c r="J48" s="178"/>
      <c r="K48" s="178"/>
      <c r="L48" s="178"/>
      <c r="M48" s="149"/>
      <c r="N48" s="131"/>
      <c r="O48" s="222"/>
      <c r="P48" s="234"/>
    </row>
    <row r="49" spans="1:16" s="103" customFormat="1" ht="17.25" customHeight="1">
      <c r="A49" s="170">
        <f>A47+1</f>
        <v>42302</v>
      </c>
      <c r="B49" s="171" t="s">
        <v>260</v>
      </c>
      <c r="C49" s="171" t="s">
        <v>286</v>
      </c>
      <c r="D49" s="171" t="s">
        <v>287</v>
      </c>
      <c r="E49" s="159" t="s">
        <v>428</v>
      </c>
      <c r="F49" s="171" t="s">
        <v>289</v>
      </c>
      <c r="G49" s="180" t="s">
        <v>47</v>
      </c>
      <c r="H49" s="192">
        <v>5</v>
      </c>
      <c r="I49" s="192">
        <v>2.5</v>
      </c>
      <c r="J49" s="213">
        <v>1</v>
      </c>
      <c r="K49" s="192">
        <v>2.8</v>
      </c>
      <c r="L49" s="192"/>
      <c r="M49" s="150">
        <f>H49*70+I49*83+J49*25+K49*45+L49*60</f>
        <v>708.5</v>
      </c>
      <c r="N49" s="113"/>
      <c r="P49" s="234"/>
    </row>
    <row r="50" spans="1:17" s="130" customFormat="1" ht="17.25" customHeight="1">
      <c r="A50" s="206" t="s">
        <v>48</v>
      </c>
      <c r="B50" s="165" t="s">
        <v>291</v>
      </c>
      <c r="C50" s="165" t="s">
        <v>290</v>
      </c>
      <c r="D50" s="164" t="s">
        <v>288</v>
      </c>
      <c r="E50" s="164"/>
      <c r="F50" s="165" t="s">
        <v>292</v>
      </c>
      <c r="G50" s="214"/>
      <c r="H50" s="215"/>
      <c r="I50" s="215"/>
      <c r="J50" s="215"/>
      <c r="K50" s="215"/>
      <c r="L50" s="215"/>
      <c r="M50" s="216"/>
      <c r="N50" s="131"/>
      <c r="Q50" s="230"/>
    </row>
    <row r="51" spans="1:17" s="103" customFormat="1" ht="18" customHeight="1">
      <c r="A51" s="170">
        <f>A49+1</f>
        <v>42303</v>
      </c>
      <c r="B51" s="171" t="s">
        <v>258</v>
      </c>
      <c r="C51" s="171" t="s">
        <v>400</v>
      </c>
      <c r="D51" s="171" t="s">
        <v>294</v>
      </c>
      <c r="E51" s="171" t="s">
        <v>42</v>
      </c>
      <c r="F51" s="171" t="s">
        <v>432</v>
      </c>
      <c r="G51" s="180" t="s">
        <v>23</v>
      </c>
      <c r="H51" s="181">
        <v>4.5</v>
      </c>
      <c r="I51" s="181">
        <v>2</v>
      </c>
      <c r="J51" s="181">
        <v>1.4</v>
      </c>
      <c r="K51" s="181">
        <v>3.5</v>
      </c>
      <c r="L51" s="181">
        <v>1</v>
      </c>
      <c r="M51" s="150">
        <f>H51*70+I51*83+J51*25+K51*45+L51*60</f>
        <v>733.5</v>
      </c>
      <c r="N51" s="113"/>
      <c r="Q51" s="234"/>
    </row>
    <row r="52" spans="1:17" s="130" customFormat="1" ht="18" customHeight="1">
      <c r="A52" s="206" t="s">
        <v>55</v>
      </c>
      <c r="B52" s="165" t="s">
        <v>259</v>
      </c>
      <c r="C52" s="165" t="s">
        <v>401</v>
      </c>
      <c r="D52" s="165" t="s">
        <v>295</v>
      </c>
      <c r="E52" s="200"/>
      <c r="F52" s="165" t="s">
        <v>431</v>
      </c>
      <c r="G52" s="167"/>
      <c r="H52" s="169"/>
      <c r="I52" s="169"/>
      <c r="J52" s="169"/>
      <c r="K52" s="169"/>
      <c r="L52" s="169"/>
      <c r="M52" s="149"/>
      <c r="N52" s="131"/>
      <c r="Q52" s="234"/>
    </row>
    <row r="53" spans="1:14" s="103" customFormat="1" ht="18" customHeight="1">
      <c r="A53" s="209">
        <f>A51+1</f>
        <v>42304</v>
      </c>
      <c r="B53" s="191" t="s">
        <v>273</v>
      </c>
      <c r="C53" s="191" t="s">
        <v>427</v>
      </c>
      <c r="D53" s="191" t="s">
        <v>31</v>
      </c>
      <c r="E53" s="191" t="s">
        <v>42</v>
      </c>
      <c r="F53" s="191" t="s">
        <v>374</v>
      </c>
      <c r="G53" s="180"/>
      <c r="H53" s="181">
        <v>4.5</v>
      </c>
      <c r="I53" s="181">
        <v>2</v>
      </c>
      <c r="J53" s="181">
        <v>1.4</v>
      </c>
      <c r="K53" s="181">
        <v>3</v>
      </c>
      <c r="L53" s="181"/>
      <c r="M53" s="150">
        <f>H53*70+I53*83+J53*25+K53*45+L53*60</f>
        <v>651</v>
      </c>
      <c r="N53" s="113"/>
    </row>
    <row r="54" spans="1:14" s="130" customFormat="1" ht="18" customHeight="1" thickBot="1">
      <c r="A54" s="211" t="s">
        <v>60</v>
      </c>
      <c r="B54" s="193" t="s">
        <v>268</v>
      </c>
      <c r="C54" s="193" t="s">
        <v>376</v>
      </c>
      <c r="D54" s="193" t="s">
        <v>377</v>
      </c>
      <c r="E54" s="193"/>
      <c r="F54" s="193" t="s">
        <v>375</v>
      </c>
      <c r="G54" s="195"/>
      <c r="H54" s="212"/>
      <c r="I54" s="196"/>
      <c r="J54" s="196"/>
      <c r="K54" s="196"/>
      <c r="L54" s="196"/>
      <c r="M54" s="151"/>
      <c r="N54" s="131"/>
    </row>
    <row r="55" spans="1:14" s="103" customFormat="1" ht="17.25" customHeight="1">
      <c r="A55" s="186">
        <f>A53+3</f>
        <v>42307</v>
      </c>
      <c r="B55" s="159" t="s">
        <v>341</v>
      </c>
      <c r="C55" s="159" t="s">
        <v>277</v>
      </c>
      <c r="D55" s="239" t="s">
        <v>425</v>
      </c>
      <c r="E55" s="159" t="s">
        <v>405</v>
      </c>
      <c r="F55" s="171" t="s">
        <v>434</v>
      </c>
      <c r="G55" s="160" t="s">
        <v>343</v>
      </c>
      <c r="H55" s="192">
        <v>4.5</v>
      </c>
      <c r="I55" s="192">
        <v>2.5</v>
      </c>
      <c r="J55" s="192">
        <v>1.2</v>
      </c>
      <c r="K55" s="192">
        <v>3</v>
      </c>
      <c r="L55" s="192">
        <v>1</v>
      </c>
      <c r="M55" s="220">
        <v>748.1</v>
      </c>
      <c r="N55" s="113"/>
    </row>
    <row r="56" spans="1:14" s="130" customFormat="1" ht="17.25" customHeight="1">
      <c r="A56" s="201" t="s">
        <v>40</v>
      </c>
      <c r="B56" s="164" t="s">
        <v>344</v>
      </c>
      <c r="C56" s="164" t="s">
        <v>372</v>
      </c>
      <c r="D56" s="232" t="s">
        <v>426</v>
      </c>
      <c r="E56" s="176"/>
      <c r="F56" s="164" t="s">
        <v>433</v>
      </c>
      <c r="G56" s="189"/>
      <c r="H56" s="190"/>
      <c r="I56" s="190"/>
      <c r="J56" s="190"/>
      <c r="K56" s="190"/>
      <c r="L56" s="241"/>
      <c r="M56" s="149"/>
      <c r="N56" s="131"/>
    </row>
    <row r="57" spans="1:14" s="103" customFormat="1" ht="17.25" customHeight="1">
      <c r="A57" s="186">
        <f>A55+1</f>
        <v>42308</v>
      </c>
      <c r="B57" s="159" t="s">
        <v>34</v>
      </c>
      <c r="C57" s="159" t="s">
        <v>437</v>
      </c>
      <c r="D57" s="159" t="s">
        <v>422</v>
      </c>
      <c r="E57" s="159" t="s">
        <v>42</v>
      </c>
      <c r="F57" s="231" t="s">
        <v>390</v>
      </c>
      <c r="G57" s="160"/>
      <c r="H57" s="192">
        <v>4.5</v>
      </c>
      <c r="I57" s="192">
        <v>2</v>
      </c>
      <c r="J57" s="192">
        <v>1.3</v>
      </c>
      <c r="K57" s="192">
        <v>3</v>
      </c>
      <c r="L57" s="192"/>
      <c r="M57" s="220">
        <v>748.1</v>
      </c>
      <c r="N57" s="113"/>
    </row>
    <row r="58" spans="1:14" s="130" customFormat="1" ht="17.25" customHeight="1" thickBot="1">
      <c r="A58" s="217" t="s">
        <v>424</v>
      </c>
      <c r="B58" s="238" t="s">
        <v>44</v>
      </c>
      <c r="C58" s="164" t="s">
        <v>438</v>
      </c>
      <c r="D58" s="176" t="s">
        <v>423</v>
      </c>
      <c r="E58" s="242"/>
      <c r="F58" s="232" t="s">
        <v>393</v>
      </c>
      <c r="G58" s="195"/>
      <c r="H58" s="196"/>
      <c r="I58" s="196"/>
      <c r="J58" s="196"/>
      <c r="K58" s="196"/>
      <c r="L58" s="212"/>
      <c r="M58" s="151"/>
      <c r="N58" s="131"/>
    </row>
    <row r="59" spans="1:14" s="66" customFormat="1" ht="24" customHeight="1">
      <c r="A59" s="62" t="s">
        <v>142</v>
      </c>
      <c r="B59" s="63"/>
      <c r="C59" s="63"/>
      <c r="D59" s="64"/>
      <c r="E59" s="64"/>
      <c r="F59" s="64"/>
      <c r="G59" s="65"/>
      <c r="H59" s="65"/>
      <c r="I59" s="65"/>
      <c r="J59" s="65"/>
      <c r="L59" s="65"/>
      <c r="N59" s="67"/>
    </row>
    <row r="60" spans="1:14" s="66" customFormat="1" ht="18" customHeight="1">
      <c r="A60" s="68" t="s">
        <v>143</v>
      </c>
      <c r="B60" s="69"/>
      <c r="C60" s="70"/>
      <c r="D60" s="70"/>
      <c r="E60" s="70"/>
      <c r="F60" s="70"/>
      <c r="G60" s="65"/>
      <c r="H60" s="65"/>
      <c r="I60" s="65"/>
      <c r="J60" s="65"/>
      <c r="L60" s="65"/>
      <c r="N60" s="67"/>
    </row>
    <row r="61" spans="1:14" s="66" customFormat="1" ht="18" customHeight="1">
      <c r="A61" s="68" t="s">
        <v>144</v>
      </c>
      <c r="B61" s="70"/>
      <c r="C61" s="70"/>
      <c r="D61" s="70"/>
      <c r="E61" s="71"/>
      <c r="F61" s="221"/>
      <c r="G61" s="65"/>
      <c r="H61" s="65"/>
      <c r="I61" s="65"/>
      <c r="J61" s="65"/>
      <c r="L61" s="65"/>
      <c r="N61" s="67"/>
    </row>
    <row r="62" spans="1:14" s="66" customFormat="1" ht="18" customHeight="1">
      <c r="A62" s="72" t="s">
        <v>152</v>
      </c>
      <c r="B62" s="70"/>
      <c r="C62" s="70"/>
      <c r="D62" s="73"/>
      <c r="E62" s="73"/>
      <c r="F62" s="233"/>
      <c r="G62" s="65"/>
      <c r="H62" s="65"/>
      <c r="I62" s="65"/>
      <c r="J62" s="65"/>
      <c r="L62" s="65"/>
      <c r="N62" s="67"/>
    </row>
    <row r="63" spans="1:14" s="66" customFormat="1" ht="18" customHeight="1">
      <c r="A63" s="72" t="s">
        <v>145</v>
      </c>
      <c r="B63" s="70" t="s">
        <v>146</v>
      </c>
      <c r="C63" s="70"/>
      <c r="D63" s="70"/>
      <c r="E63" s="70"/>
      <c r="F63" s="70"/>
      <c r="G63" s="65"/>
      <c r="H63" s="65"/>
      <c r="I63" s="65"/>
      <c r="J63" s="65"/>
      <c r="L63" s="65"/>
      <c r="N63" s="67"/>
    </row>
    <row r="64" spans="1:14" s="66" customFormat="1" ht="18" customHeight="1">
      <c r="A64" s="72" t="s">
        <v>147</v>
      </c>
      <c r="B64" s="70"/>
      <c r="C64" s="70"/>
      <c r="D64" s="70"/>
      <c r="E64" s="70"/>
      <c r="F64" s="70"/>
      <c r="G64" s="65"/>
      <c r="H64" s="65"/>
      <c r="I64" s="65"/>
      <c r="J64" s="65"/>
      <c r="L64" s="65"/>
      <c r="N64" s="67"/>
    </row>
    <row r="65" spans="1:14" s="66" customFormat="1" ht="27.75" customHeight="1">
      <c r="A65" s="65"/>
      <c r="B65" s="65"/>
      <c r="C65" s="74"/>
      <c r="D65" s="75"/>
      <c r="E65" s="75"/>
      <c r="F65" s="74"/>
      <c r="G65" s="65"/>
      <c r="H65" s="65"/>
      <c r="I65" s="65"/>
      <c r="J65" s="65"/>
      <c r="L65" s="65"/>
      <c r="N65" s="67"/>
    </row>
    <row r="66" spans="1:14" s="66" customFormat="1" ht="27.75" customHeight="1">
      <c r="A66" s="65"/>
      <c r="B66" s="76"/>
      <c r="C66" s="76"/>
      <c r="D66" s="76"/>
      <c r="E66" s="76"/>
      <c r="F66" s="76"/>
      <c r="G66" s="65"/>
      <c r="H66" s="65"/>
      <c r="I66" s="65"/>
      <c r="J66" s="65"/>
      <c r="L66" s="65"/>
      <c r="N66" s="67"/>
    </row>
    <row r="67" spans="1:14" s="66" customFormat="1" ht="27.75" customHeight="1">
      <c r="A67" s="65"/>
      <c r="B67" s="76"/>
      <c r="C67" s="76"/>
      <c r="D67" s="76"/>
      <c r="E67" s="76"/>
      <c r="F67" s="76"/>
      <c r="G67" s="65"/>
      <c r="H67" s="65"/>
      <c r="I67" s="65"/>
      <c r="J67" s="65"/>
      <c r="L67" s="65"/>
      <c r="N67" s="67"/>
    </row>
    <row r="68" spans="1:14" s="66" customFormat="1" ht="27.75" customHeight="1">
      <c r="A68" s="65"/>
      <c r="B68" s="76"/>
      <c r="C68" s="76"/>
      <c r="D68" s="76"/>
      <c r="E68" s="76"/>
      <c r="F68" s="76"/>
      <c r="G68" s="65"/>
      <c r="H68" s="65"/>
      <c r="I68" s="65"/>
      <c r="J68" s="65"/>
      <c r="L68" s="65"/>
      <c r="N68" s="67"/>
    </row>
    <row r="69" spans="1:14" s="66" customFormat="1" ht="27.75" customHeight="1">
      <c r="A69" s="65"/>
      <c r="B69" s="76"/>
      <c r="C69" s="76"/>
      <c r="D69" s="76"/>
      <c r="E69" s="76"/>
      <c r="F69" s="76"/>
      <c r="G69" s="65"/>
      <c r="H69" s="65"/>
      <c r="I69" s="65"/>
      <c r="J69" s="65"/>
      <c r="L69" s="65"/>
      <c r="N69" s="67"/>
    </row>
    <row r="70" spans="1:14" s="66" customFormat="1" ht="30" customHeight="1">
      <c r="A70" s="65"/>
      <c r="B70" s="76"/>
      <c r="C70" s="76"/>
      <c r="D70" s="76"/>
      <c r="E70" s="76"/>
      <c r="F70" s="76"/>
      <c r="G70" s="65"/>
      <c r="H70" s="65"/>
      <c r="I70" s="65"/>
      <c r="J70" s="65"/>
      <c r="L70" s="65"/>
      <c r="N70" s="67"/>
    </row>
    <row r="71" spans="1:14" s="66" customFormat="1" ht="30" customHeight="1">
      <c r="A71" s="65"/>
      <c r="B71" s="76"/>
      <c r="C71" s="76"/>
      <c r="D71" s="76"/>
      <c r="E71" s="76"/>
      <c r="F71" s="76"/>
      <c r="G71" s="65"/>
      <c r="H71" s="65"/>
      <c r="I71" s="65"/>
      <c r="J71" s="65"/>
      <c r="L71" s="65"/>
      <c r="N71" s="67"/>
    </row>
    <row r="72" spans="1:14" s="66" customFormat="1" ht="27.75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L72" s="65"/>
      <c r="N72" s="67"/>
    </row>
    <row r="73" spans="1:12" s="66" customFormat="1" ht="27.75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L73" s="65"/>
    </row>
    <row r="74" spans="1:15" s="82" customFormat="1" ht="27.75" customHeight="1">
      <c r="A74" s="77"/>
      <c r="B74" s="78" t="s">
        <v>255</v>
      </c>
      <c r="C74" s="77"/>
      <c r="D74" s="77"/>
      <c r="E74" s="77" t="s">
        <v>256</v>
      </c>
      <c r="F74" s="77"/>
      <c r="G74" s="77"/>
      <c r="I74" s="77" t="s">
        <v>151</v>
      </c>
      <c r="J74" s="79"/>
      <c r="K74" s="80"/>
      <c r="L74" s="79"/>
      <c r="M74" s="80"/>
      <c r="N74" s="80"/>
      <c r="O74" s="81"/>
    </row>
    <row r="75" spans="1:12" ht="27.75" customHeight="1">
      <c r="A75" s="25"/>
      <c r="B75" s="25"/>
      <c r="C75" s="25"/>
      <c r="D75" s="25"/>
      <c r="E75" s="152"/>
      <c r="F75" s="25"/>
      <c r="G75" s="25"/>
      <c r="H75" s="25"/>
      <c r="I75" s="25"/>
      <c r="J75" s="25"/>
      <c r="L75" s="25"/>
    </row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</sheetData>
  <sheetProtection/>
  <mergeCells count="10">
    <mergeCell ref="H3:M3"/>
    <mergeCell ref="C2:F2"/>
    <mergeCell ref="G2:H2"/>
    <mergeCell ref="L2:M2"/>
    <mergeCell ref="A2:B2"/>
    <mergeCell ref="A3:A4"/>
    <mergeCell ref="B3:B4"/>
    <mergeCell ref="C3:G3"/>
    <mergeCell ref="C25:F28"/>
    <mergeCell ref="C19:F20"/>
  </mergeCells>
  <printOptions/>
  <pageMargins left="0.15748031496062992" right="0.15748031496062992" top="0.1968503937007874" bottom="0.3937007874015748" header="0.5118110236220472" footer="0.5118110236220472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8"/>
  <sheetViews>
    <sheetView view="pageBreakPreview" zoomScaleNormal="85" zoomScaleSheetLayoutView="100" zoomScalePageLayoutView="90" workbookViewId="0" topLeftCell="A1">
      <selection activeCell="E19" sqref="E19"/>
    </sheetView>
  </sheetViews>
  <sheetFormatPr defaultColWidth="9.00390625" defaultRowHeight="16.5"/>
  <cols>
    <col min="1" max="1" width="8.625" style="0" customWidth="1"/>
    <col min="2" max="2" width="14.875" style="0" customWidth="1"/>
    <col min="3" max="3" width="17.375" style="0" customWidth="1"/>
    <col min="4" max="4" width="21.375" style="0" customWidth="1"/>
    <col min="5" max="5" width="11.875" style="0" customWidth="1"/>
    <col min="6" max="6" width="19.50390625" style="0" customWidth="1"/>
    <col min="7" max="7" width="8.625" style="0" customWidth="1"/>
    <col min="8" max="13" width="7.75390625" style="0" customWidth="1"/>
    <col min="14" max="14" width="8.00390625" style="0" customWidth="1"/>
  </cols>
  <sheetData>
    <row r="2" spans="1:14" ht="49.5" customHeight="1" thickBot="1">
      <c r="A2" s="360"/>
      <c r="B2" s="360"/>
      <c r="C2" s="390" t="s">
        <v>250</v>
      </c>
      <c r="D2" s="390"/>
      <c r="E2" s="390"/>
      <c r="F2" s="390"/>
      <c r="G2" s="391" t="s">
        <v>148</v>
      </c>
      <c r="H2" s="391"/>
      <c r="I2" s="83">
        <v>8.9</v>
      </c>
      <c r="J2" s="94" t="s">
        <v>154</v>
      </c>
      <c r="K2" s="94" t="s">
        <v>156</v>
      </c>
      <c r="L2" s="392" t="s">
        <v>155</v>
      </c>
      <c r="M2" s="392"/>
      <c r="N2" s="1"/>
    </row>
    <row r="3" spans="1:14" s="85" customFormat="1" ht="17.25" customHeight="1">
      <c r="A3" s="361" t="s">
        <v>0</v>
      </c>
      <c r="B3" s="363" t="s">
        <v>1</v>
      </c>
      <c r="C3" s="365" t="s">
        <v>2</v>
      </c>
      <c r="D3" s="366"/>
      <c r="E3" s="366"/>
      <c r="F3" s="366"/>
      <c r="G3" s="367"/>
      <c r="H3" s="365" t="s">
        <v>3</v>
      </c>
      <c r="I3" s="365"/>
      <c r="J3" s="366"/>
      <c r="K3" s="366"/>
      <c r="L3" s="380"/>
      <c r="M3" s="367"/>
      <c r="N3" s="84"/>
    </row>
    <row r="4" spans="1:20" s="85" customFormat="1" ht="17.25" customHeight="1" thickBot="1">
      <c r="A4" s="362"/>
      <c r="B4" s="364"/>
      <c r="C4" s="86" t="s">
        <v>4</v>
      </c>
      <c r="D4" s="87" t="s">
        <v>2</v>
      </c>
      <c r="E4" s="87" t="s">
        <v>5</v>
      </c>
      <c r="F4" s="87" t="s">
        <v>6</v>
      </c>
      <c r="G4" s="88" t="s">
        <v>7</v>
      </c>
      <c r="H4" s="89" t="s">
        <v>8</v>
      </c>
      <c r="I4" s="90" t="s">
        <v>11</v>
      </c>
      <c r="J4" s="90" t="s">
        <v>9</v>
      </c>
      <c r="K4" s="90" t="s">
        <v>153</v>
      </c>
      <c r="L4" s="90" t="s">
        <v>10</v>
      </c>
      <c r="M4" s="91" t="s">
        <v>12</v>
      </c>
      <c r="N4" s="92"/>
      <c r="O4" s="92"/>
      <c r="P4" s="92"/>
      <c r="Q4" s="92"/>
      <c r="R4" s="92"/>
      <c r="S4" s="92"/>
      <c r="T4" s="92"/>
    </row>
    <row r="5" spans="1:14" ht="34.5" customHeight="1" hidden="1">
      <c r="A5" s="2">
        <v>41512</v>
      </c>
      <c r="B5" s="3" t="s">
        <v>13</v>
      </c>
      <c r="C5" s="4" t="s">
        <v>14</v>
      </c>
      <c r="D5" s="3" t="s">
        <v>15</v>
      </c>
      <c r="E5" s="4" t="s">
        <v>16</v>
      </c>
      <c r="F5" s="4" t="s">
        <v>17</v>
      </c>
      <c r="G5" s="5"/>
      <c r="H5" s="6">
        <v>4.6</v>
      </c>
      <c r="I5" s="6">
        <v>2.5</v>
      </c>
      <c r="J5" s="6">
        <v>2</v>
      </c>
      <c r="K5" s="6">
        <v>2.5</v>
      </c>
      <c r="L5" s="6"/>
      <c r="M5" s="7" t="e">
        <f>K5*45++#REF!*75+#REF!*60+J5*25+H5*70</f>
        <v>#REF!</v>
      </c>
      <c r="N5" s="8"/>
    </row>
    <row r="6" spans="1:14" ht="34.5" customHeight="1" hidden="1">
      <c r="A6" s="9">
        <v>41513</v>
      </c>
      <c r="B6" s="10" t="s">
        <v>18</v>
      </c>
      <c r="C6" s="10" t="s">
        <v>19</v>
      </c>
      <c r="D6" s="10" t="s">
        <v>20</v>
      </c>
      <c r="E6" s="10" t="s">
        <v>21</v>
      </c>
      <c r="F6" s="10" t="s">
        <v>22</v>
      </c>
      <c r="G6" s="11" t="s">
        <v>23</v>
      </c>
      <c r="H6" s="12">
        <v>4.8</v>
      </c>
      <c r="I6" s="12">
        <v>2.1</v>
      </c>
      <c r="J6" s="12">
        <v>2</v>
      </c>
      <c r="K6" s="12">
        <v>2.3</v>
      </c>
      <c r="L6" s="12">
        <v>1</v>
      </c>
      <c r="M6" s="13" t="e">
        <f>K6*45++#REF!*75+#REF!*60+J6*25+H6*70</f>
        <v>#REF!</v>
      </c>
      <c r="N6" s="8"/>
    </row>
    <row r="7" spans="1:14" ht="34.5" customHeight="1" hidden="1">
      <c r="A7" s="9">
        <v>41514</v>
      </c>
      <c r="B7" s="14" t="s">
        <v>24</v>
      </c>
      <c r="C7" s="15" t="s">
        <v>25</v>
      </c>
      <c r="D7" s="15" t="s">
        <v>26</v>
      </c>
      <c r="E7" s="15" t="s">
        <v>27</v>
      </c>
      <c r="F7" s="15" t="s">
        <v>28</v>
      </c>
      <c r="G7" s="16"/>
      <c r="H7" s="12">
        <v>5</v>
      </c>
      <c r="I7" s="12">
        <v>2.3</v>
      </c>
      <c r="J7" s="12">
        <v>1.8</v>
      </c>
      <c r="K7" s="12">
        <v>2.1</v>
      </c>
      <c r="L7" s="12"/>
      <c r="M7" s="13" t="e">
        <f>K7*45++#REF!*75+#REF!*60+J7*25+H7*70</f>
        <v>#REF!</v>
      </c>
      <c r="N7" s="8"/>
    </row>
    <row r="8" spans="1:14" ht="34.5" customHeight="1" hidden="1">
      <c r="A8" s="9">
        <v>41515</v>
      </c>
      <c r="B8" s="17" t="s">
        <v>29</v>
      </c>
      <c r="C8" s="17" t="s">
        <v>30</v>
      </c>
      <c r="D8" s="17" t="s">
        <v>31</v>
      </c>
      <c r="E8" s="17" t="s">
        <v>32</v>
      </c>
      <c r="F8" s="17" t="s">
        <v>33</v>
      </c>
      <c r="G8" s="16" t="s">
        <v>23</v>
      </c>
      <c r="H8" s="12">
        <v>4.7</v>
      </c>
      <c r="I8" s="12">
        <v>2.7</v>
      </c>
      <c r="J8" s="12">
        <v>1.9</v>
      </c>
      <c r="K8" s="12">
        <v>2.4</v>
      </c>
      <c r="L8" s="12">
        <v>1</v>
      </c>
      <c r="M8" s="13" t="e">
        <f>K8*45++#REF!*75+#REF!*60+J8*25+H8*70</f>
        <v>#REF!</v>
      </c>
      <c r="N8" s="8"/>
    </row>
    <row r="9" spans="1:14" ht="34.5" customHeight="1" hidden="1" thickBot="1">
      <c r="A9" s="18">
        <v>41516</v>
      </c>
      <c r="B9" s="19" t="s">
        <v>34</v>
      </c>
      <c r="C9" s="20" t="s">
        <v>35</v>
      </c>
      <c r="D9" s="21" t="s">
        <v>36</v>
      </c>
      <c r="E9" s="21" t="s">
        <v>37</v>
      </c>
      <c r="F9" s="21" t="s">
        <v>38</v>
      </c>
      <c r="G9" s="22"/>
      <c r="H9" s="23">
        <v>4.5</v>
      </c>
      <c r="I9" s="23">
        <v>3</v>
      </c>
      <c r="J9" s="23">
        <v>2.5</v>
      </c>
      <c r="K9" s="23">
        <v>2.5</v>
      </c>
      <c r="L9" s="23"/>
      <c r="M9" s="24" t="e">
        <f>K9*45++#REF!*75+#REF!*60+J9*25+H9*70</f>
        <v>#REF!</v>
      </c>
      <c r="N9" s="8"/>
    </row>
    <row r="10" spans="1:14" s="103" customFormat="1" ht="18.75" customHeight="1">
      <c r="A10" s="95">
        <v>42247</v>
      </c>
      <c r="B10" s="96" t="s">
        <v>159</v>
      </c>
      <c r="C10" s="109" t="s">
        <v>177</v>
      </c>
      <c r="D10" s="98" t="s">
        <v>243</v>
      </c>
      <c r="E10" s="97" t="s">
        <v>39</v>
      </c>
      <c r="F10" s="109" t="s">
        <v>53</v>
      </c>
      <c r="G10" s="99" t="s">
        <v>23</v>
      </c>
      <c r="H10" s="100">
        <v>4.8</v>
      </c>
      <c r="I10" s="100">
        <v>2</v>
      </c>
      <c r="J10" s="100">
        <v>2</v>
      </c>
      <c r="K10" s="100">
        <v>2.5</v>
      </c>
      <c r="L10" s="100">
        <v>1</v>
      </c>
      <c r="M10" s="134">
        <f>H10*70+I10*83+J10*25+K10*45+L10*60</f>
        <v>724.5</v>
      </c>
      <c r="N10" s="102"/>
    </row>
    <row r="11" spans="1:14" s="130" customFormat="1" ht="18.75" customHeight="1">
      <c r="A11" s="26" t="s">
        <v>40</v>
      </c>
      <c r="B11" s="27" t="s">
        <v>160</v>
      </c>
      <c r="C11" s="32" t="s">
        <v>169</v>
      </c>
      <c r="D11" s="31" t="s">
        <v>130</v>
      </c>
      <c r="E11" s="129"/>
      <c r="F11" s="34" t="s">
        <v>57</v>
      </c>
      <c r="G11" s="29"/>
      <c r="H11" s="30"/>
      <c r="I11" s="30"/>
      <c r="J11" s="30"/>
      <c r="K11" s="30"/>
      <c r="L11" s="30"/>
      <c r="M11" s="93"/>
      <c r="N11" s="8"/>
    </row>
    <row r="12" spans="1:14" s="103" customFormat="1" ht="18.75" customHeight="1">
      <c r="A12" s="104">
        <f>A10+1</f>
        <v>42248</v>
      </c>
      <c r="B12" s="105" t="s">
        <v>41</v>
      </c>
      <c r="C12" s="106" t="s">
        <v>170</v>
      </c>
      <c r="D12" s="106" t="s">
        <v>20</v>
      </c>
      <c r="E12" s="106" t="s">
        <v>42</v>
      </c>
      <c r="F12" s="110" t="s">
        <v>194</v>
      </c>
      <c r="G12" s="107"/>
      <c r="H12" s="108">
        <v>4</v>
      </c>
      <c r="I12" s="108">
        <v>2.5</v>
      </c>
      <c r="J12" s="108">
        <v>1</v>
      </c>
      <c r="K12" s="108">
        <v>3.5</v>
      </c>
      <c r="L12" s="108"/>
      <c r="M12" s="101">
        <f>H12*70+I12*83+J12*25+K12*45+L12*60</f>
        <v>670</v>
      </c>
      <c r="N12" s="102"/>
    </row>
    <row r="13" spans="1:14" s="130" customFormat="1" ht="18.75" customHeight="1">
      <c r="A13" s="26" t="s">
        <v>43</v>
      </c>
      <c r="B13" s="31" t="s">
        <v>44</v>
      </c>
      <c r="C13" s="32" t="s">
        <v>171</v>
      </c>
      <c r="D13" s="31" t="s">
        <v>172</v>
      </c>
      <c r="E13" s="135"/>
      <c r="F13" s="46" t="s">
        <v>248</v>
      </c>
      <c r="G13" s="29"/>
      <c r="H13" s="33"/>
      <c r="I13" s="33"/>
      <c r="J13" s="33"/>
      <c r="K13" s="33"/>
      <c r="L13" s="33"/>
      <c r="M13" s="93"/>
      <c r="N13" s="8"/>
    </row>
    <row r="14" spans="1:14" s="103" customFormat="1" ht="18.75" customHeight="1">
      <c r="A14" s="104">
        <f>A12+1</f>
        <v>42249</v>
      </c>
      <c r="B14" s="109" t="s">
        <v>46</v>
      </c>
      <c r="C14" s="110" t="s">
        <v>188</v>
      </c>
      <c r="D14" s="109" t="s">
        <v>229</v>
      </c>
      <c r="E14" s="109" t="s">
        <v>157</v>
      </c>
      <c r="F14" s="105" t="s">
        <v>135</v>
      </c>
      <c r="G14" s="107" t="s">
        <v>47</v>
      </c>
      <c r="H14" s="111">
        <v>4.5</v>
      </c>
      <c r="I14" s="111">
        <v>2.5</v>
      </c>
      <c r="J14" s="111">
        <v>1.5</v>
      </c>
      <c r="K14" s="111">
        <v>2.5</v>
      </c>
      <c r="L14" s="111"/>
      <c r="M14" s="101">
        <f>H14*70+I14*83+J14*25+K14*45+L14*60</f>
        <v>672.5</v>
      </c>
      <c r="N14" s="102"/>
    </row>
    <row r="15" spans="1:14" s="130" customFormat="1" ht="18.75" customHeight="1">
      <c r="A15" s="26" t="s">
        <v>48</v>
      </c>
      <c r="B15" s="34" t="s">
        <v>249</v>
      </c>
      <c r="C15" s="28" t="s">
        <v>189</v>
      </c>
      <c r="D15" s="37" t="s">
        <v>230</v>
      </c>
      <c r="E15" s="32"/>
      <c r="F15" s="140" t="s">
        <v>195</v>
      </c>
      <c r="G15" s="29"/>
      <c r="H15" s="35"/>
      <c r="I15" s="35"/>
      <c r="J15" s="35"/>
      <c r="K15" s="35"/>
      <c r="L15" s="35"/>
      <c r="M15" s="93"/>
      <c r="N15" s="8"/>
    </row>
    <row r="16" spans="1:14" s="103" customFormat="1" ht="18.75" customHeight="1">
      <c r="A16" s="104">
        <f>A14+1</f>
        <v>42250</v>
      </c>
      <c r="B16" s="105" t="s">
        <v>50</v>
      </c>
      <c r="C16" s="109" t="s">
        <v>173</v>
      </c>
      <c r="D16" s="105" t="s">
        <v>51</v>
      </c>
      <c r="E16" s="105" t="s">
        <v>52</v>
      </c>
      <c r="F16" s="109" t="s">
        <v>179</v>
      </c>
      <c r="G16" s="107" t="s">
        <v>54</v>
      </c>
      <c r="H16" s="112">
        <v>4.2</v>
      </c>
      <c r="I16" s="112">
        <v>2</v>
      </c>
      <c r="J16" s="112">
        <v>2</v>
      </c>
      <c r="K16" s="112">
        <v>3</v>
      </c>
      <c r="L16" s="112">
        <v>1</v>
      </c>
      <c r="M16" s="101">
        <f>H16*70+I16*83+J16*25+K16*45+L16*60</f>
        <v>705</v>
      </c>
      <c r="N16" s="113"/>
    </row>
    <row r="17" spans="1:14" s="130" customFormat="1" ht="18.75" customHeight="1">
      <c r="A17" s="36" t="s">
        <v>55</v>
      </c>
      <c r="B17" s="34" t="s">
        <v>49</v>
      </c>
      <c r="C17" s="34" t="s">
        <v>174</v>
      </c>
      <c r="D17" s="37" t="s">
        <v>56</v>
      </c>
      <c r="E17" s="135"/>
      <c r="F17" s="34" t="s">
        <v>182</v>
      </c>
      <c r="G17" s="38"/>
      <c r="H17" s="39"/>
      <c r="I17" s="39"/>
      <c r="J17" s="39"/>
      <c r="K17" s="39"/>
      <c r="L17" s="39"/>
      <c r="M17" s="93"/>
      <c r="N17" s="8"/>
    </row>
    <row r="18" spans="1:14" s="103" customFormat="1" ht="18.75" customHeight="1">
      <c r="A18" s="114">
        <f>A16+1</f>
        <v>42251</v>
      </c>
      <c r="B18" s="115" t="s">
        <v>58</v>
      </c>
      <c r="C18" s="115" t="s">
        <v>167</v>
      </c>
      <c r="D18" s="115" t="s">
        <v>180</v>
      </c>
      <c r="E18" s="115" t="s">
        <v>251</v>
      </c>
      <c r="F18" s="116" t="s">
        <v>242</v>
      </c>
      <c r="G18" s="107" t="s">
        <v>59</v>
      </c>
      <c r="H18" s="112">
        <v>4.3</v>
      </c>
      <c r="I18" s="112">
        <v>2.5</v>
      </c>
      <c r="J18" s="112">
        <v>1.5</v>
      </c>
      <c r="K18" s="112">
        <v>2</v>
      </c>
      <c r="L18" s="112">
        <v>1</v>
      </c>
      <c r="M18" s="101">
        <f>H18*70+I18*83+J18*25+K18*45+L18*120</f>
        <v>756</v>
      </c>
      <c r="N18" s="102"/>
    </row>
    <row r="19" spans="1:14" s="130" customFormat="1" ht="18.75" customHeight="1" thickBot="1">
      <c r="A19" s="40" t="s">
        <v>60</v>
      </c>
      <c r="B19" s="41" t="s">
        <v>61</v>
      </c>
      <c r="C19" s="41" t="s">
        <v>168</v>
      </c>
      <c r="D19" s="41" t="s">
        <v>181</v>
      </c>
      <c r="E19" s="41"/>
      <c r="F19" s="136" t="s">
        <v>244</v>
      </c>
      <c r="G19" s="42"/>
      <c r="H19" s="50"/>
      <c r="I19" s="50"/>
      <c r="J19" s="50"/>
      <c r="K19" s="50"/>
      <c r="L19" s="50"/>
      <c r="M19" s="137"/>
      <c r="N19" s="8"/>
    </row>
    <row r="20" spans="1:14" s="103" customFormat="1" ht="17.25" customHeight="1">
      <c r="A20" s="95">
        <f>A18+3</f>
        <v>42254</v>
      </c>
      <c r="B20" s="98" t="s">
        <v>161</v>
      </c>
      <c r="C20" s="106" t="s">
        <v>232</v>
      </c>
      <c r="D20" s="98" t="s">
        <v>192</v>
      </c>
      <c r="E20" s="97" t="s">
        <v>39</v>
      </c>
      <c r="F20" s="98" t="s">
        <v>196</v>
      </c>
      <c r="G20" s="99" t="s">
        <v>183</v>
      </c>
      <c r="H20" s="117">
        <v>4.8</v>
      </c>
      <c r="I20" s="117">
        <v>2</v>
      </c>
      <c r="J20" s="117">
        <v>2</v>
      </c>
      <c r="K20" s="117">
        <v>2.5</v>
      </c>
      <c r="L20" s="117">
        <v>1</v>
      </c>
      <c r="M20" s="101">
        <f>H20*70+I20*83+J20*25+K20*45+L20*60</f>
        <v>724.5</v>
      </c>
      <c r="N20" s="102"/>
    </row>
    <row r="21" spans="1:14" s="130" customFormat="1" ht="17.25" customHeight="1">
      <c r="A21" s="43" t="s">
        <v>62</v>
      </c>
      <c r="B21" s="37" t="s">
        <v>162</v>
      </c>
      <c r="C21" s="32" t="s">
        <v>45</v>
      </c>
      <c r="D21" s="51" t="s">
        <v>193</v>
      </c>
      <c r="E21" s="129"/>
      <c r="F21" s="52" t="s">
        <v>197</v>
      </c>
      <c r="G21" s="29"/>
      <c r="H21" s="39"/>
      <c r="I21" s="39"/>
      <c r="J21" s="33"/>
      <c r="K21" s="39"/>
      <c r="L21" s="44"/>
      <c r="M21" s="93"/>
      <c r="N21" s="8"/>
    </row>
    <row r="22" spans="1:14" s="103" customFormat="1" ht="17.25" customHeight="1">
      <c r="A22" s="104">
        <f>A20+1</f>
        <v>42255</v>
      </c>
      <c r="B22" s="105" t="s">
        <v>75</v>
      </c>
      <c r="C22" s="105" t="s">
        <v>231</v>
      </c>
      <c r="D22" s="105" t="s">
        <v>184</v>
      </c>
      <c r="E22" s="106" t="s">
        <v>42</v>
      </c>
      <c r="F22" s="105" t="s">
        <v>64</v>
      </c>
      <c r="G22" s="107"/>
      <c r="H22" s="117">
        <v>4.8</v>
      </c>
      <c r="I22" s="117">
        <v>1.8</v>
      </c>
      <c r="J22" s="117">
        <v>2</v>
      </c>
      <c r="K22" s="117">
        <v>3</v>
      </c>
      <c r="L22" s="117"/>
      <c r="M22" s="101">
        <f>H22*70+I22*83+J22*25+K22*45+L22*60</f>
        <v>670.4</v>
      </c>
      <c r="N22" s="102"/>
    </row>
    <row r="23" spans="1:14" s="130" customFormat="1" ht="17.25" customHeight="1">
      <c r="A23" s="43" t="s">
        <v>65</v>
      </c>
      <c r="B23" s="37" t="s">
        <v>44</v>
      </c>
      <c r="C23" s="37" t="s">
        <v>67</v>
      </c>
      <c r="D23" s="37" t="s">
        <v>185</v>
      </c>
      <c r="E23" s="135"/>
      <c r="F23" s="37" t="s">
        <v>68</v>
      </c>
      <c r="G23" s="29"/>
      <c r="H23" s="33"/>
      <c r="I23" s="33"/>
      <c r="J23" s="33"/>
      <c r="K23" s="33"/>
      <c r="L23" s="33"/>
      <c r="M23" s="93"/>
      <c r="N23" s="8"/>
    </row>
    <row r="24" spans="1:14" s="103" customFormat="1" ht="17.25" customHeight="1">
      <c r="A24" s="104">
        <f>A22+1</f>
        <v>42256</v>
      </c>
      <c r="B24" s="105" t="s">
        <v>69</v>
      </c>
      <c r="C24" s="110" t="s">
        <v>190</v>
      </c>
      <c r="D24" s="109" t="s">
        <v>198</v>
      </c>
      <c r="E24" s="109" t="s">
        <v>157</v>
      </c>
      <c r="F24" s="109" t="s">
        <v>186</v>
      </c>
      <c r="G24" s="107" t="s">
        <v>71</v>
      </c>
      <c r="H24" s="112">
        <v>4.5</v>
      </c>
      <c r="I24" s="112">
        <v>2.5</v>
      </c>
      <c r="J24" s="112">
        <v>1.8</v>
      </c>
      <c r="K24" s="112">
        <v>2.8</v>
      </c>
      <c r="L24" s="112"/>
      <c r="M24" s="101">
        <f>H24*70+I24*83+J24*25+K24*45+L24*60</f>
        <v>693.5</v>
      </c>
      <c r="N24" s="102"/>
    </row>
    <row r="25" spans="1:14" s="130" customFormat="1" ht="17.25" customHeight="1">
      <c r="A25" s="43" t="s">
        <v>72</v>
      </c>
      <c r="B25" s="31" t="s">
        <v>73</v>
      </c>
      <c r="C25" s="28" t="s">
        <v>175</v>
      </c>
      <c r="D25" s="31" t="s">
        <v>199</v>
      </c>
      <c r="E25" s="32"/>
      <c r="F25" s="32" t="s">
        <v>187</v>
      </c>
      <c r="G25" s="29"/>
      <c r="H25" s="30"/>
      <c r="I25" s="30"/>
      <c r="J25" s="30"/>
      <c r="K25" s="30"/>
      <c r="L25" s="30"/>
      <c r="M25" s="93"/>
      <c r="N25" s="8"/>
    </row>
    <row r="26" spans="1:14" s="103" customFormat="1" ht="17.25" customHeight="1">
      <c r="A26" s="104">
        <f>A24+1</f>
        <v>42257</v>
      </c>
      <c r="B26" s="105" t="s">
        <v>75</v>
      </c>
      <c r="C26" s="110" t="s">
        <v>76</v>
      </c>
      <c r="D26" s="118" t="s">
        <v>134</v>
      </c>
      <c r="E26" s="105" t="s">
        <v>52</v>
      </c>
      <c r="F26" s="105" t="s">
        <v>77</v>
      </c>
      <c r="G26" s="107" t="s">
        <v>23</v>
      </c>
      <c r="H26" s="112">
        <v>4</v>
      </c>
      <c r="I26" s="112">
        <v>2.5</v>
      </c>
      <c r="J26" s="112">
        <v>1.5</v>
      </c>
      <c r="K26" s="112">
        <v>3.5</v>
      </c>
      <c r="L26" s="112">
        <v>1</v>
      </c>
      <c r="M26" s="101">
        <f>H26*70+I26*83+J26*25+K26*45+L26*60</f>
        <v>742.5</v>
      </c>
      <c r="N26" s="102"/>
    </row>
    <row r="27" spans="1:14" s="130" customFormat="1" ht="17.25" customHeight="1">
      <c r="A27" s="45" t="s">
        <v>55</v>
      </c>
      <c r="B27" s="37" t="s">
        <v>44</v>
      </c>
      <c r="C27" s="28" t="s">
        <v>78</v>
      </c>
      <c r="D27" s="51" t="s">
        <v>137</v>
      </c>
      <c r="E27" s="135"/>
      <c r="F27" s="37" t="s">
        <v>79</v>
      </c>
      <c r="G27" s="38"/>
      <c r="H27" s="39"/>
      <c r="I27" s="39"/>
      <c r="J27" s="39"/>
      <c r="K27" s="39"/>
      <c r="L27" s="39"/>
      <c r="M27" s="93"/>
      <c r="N27" s="8"/>
    </row>
    <row r="28" spans="1:14" s="103" customFormat="1" ht="17.25" customHeight="1">
      <c r="A28" s="114">
        <f>A26+1</f>
        <v>42258</v>
      </c>
      <c r="B28" s="115" t="s">
        <v>163</v>
      </c>
      <c r="C28" s="115" t="s">
        <v>191</v>
      </c>
      <c r="D28" s="115" t="s">
        <v>206</v>
      </c>
      <c r="E28" s="115" t="s">
        <v>251</v>
      </c>
      <c r="F28" s="115" t="s">
        <v>80</v>
      </c>
      <c r="G28" s="107"/>
      <c r="H28" s="112">
        <v>4.6</v>
      </c>
      <c r="I28" s="112">
        <v>2</v>
      </c>
      <c r="J28" s="112">
        <v>1.9</v>
      </c>
      <c r="K28" s="112">
        <v>3</v>
      </c>
      <c r="L28" s="112"/>
      <c r="M28" s="101">
        <f>H28*70+I28*83+J28*25+K28*45+L28*60</f>
        <v>670.5</v>
      </c>
      <c r="N28" s="102"/>
    </row>
    <row r="29" spans="1:14" s="130" customFormat="1" ht="18.75" customHeight="1" thickBot="1">
      <c r="A29" s="49" t="s">
        <v>60</v>
      </c>
      <c r="B29" s="41" t="s">
        <v>164</v>
      </c>
      <c r="C29" s="41" t="s">
        <v>81</v>
      </c>
      <c r="D29" s="41" t="s">
        <v>207</v>
      </c>
      <c r="E29" s="41"/>
      <c r="F29" s="41" t="s">
        <v>82</v>
      </c>
      <c r="G29" s="42"/>
      <c r="H29" s="50"/>
      <c r="I29" s="50"/>
      <c r="J29" s="50"/>
      <c r="K29" s="50"/>
      <c r="L29" s="50"/>
      <c r="M29" s="137"/>
      <c r="N29" s="8"/>
    </row>
    <row r="30" spans="1:14" s="103" customFormat="1" ht="20.25" customHeight="1">
      <c r="A30" s="95">
        <f>A28+3</f>
        <v>42261</v>
      </c>
      <c r="B30" s="105" t="s">
        <v>63</v>
      </c>
      <c r="C30" s="97" t="s">
        <v>83</v>
      </c>
      <c r="D30" s="98" t="s">
        <v>200</v>
      </c>
      <c r="E30" s="97" t="s">
        <v>39</v>
      </c>
      <c r="F30" s="98" t="s">
        <v>202</v>
      </c>
      <c r="G30" s="99" t="s">
        <v>23</v>
      </c>
      <c r="H30" s="100">
        <v>4.6</v>
      </c>
      <c r="I30" s="100">
        <v>2</v>
      </c>
      <c r="J30" s="100">
        <v>1.8</v>
      </c>
      <c r="K30" s="100">
        <v>3</v>
      </c>
      <c r="L30" s="100">
        <v>1</v>
      </c>
      <c r="M30" s="134">
        <f>H30*70+I30*83+J30*25+K30*45+L30*60</f>
        <v>728</v>
      </c>
      <c r="N30" s="102"/>
    </row>
    <row r="31" spans="1:14" s="130" customFormat="1" ht="20.25" customHeight="1">
      <c r="A31" s="43" t="s">
        <v>84</v>
      </c>
      <c r="B31" s="37" t="s">
        <v>66</v>
      </c>
      <c r="C31" s="32" t="s">
        <v>86</v>
      </c>
      <c r="D31" s="31" t="s">
        <v>201</v>
      </c>
      <c r="E31" s="129"/>
      <c r="F31" s="31" t="s">
        <v>203</v>
      </c>
      <c r="G31" s="29"/>
      <c r="H31" s="30"/>
      <c r="I31" s="30"/>
      <c r="J31" s="30"/>
      <c r="K31" s="30"/>
      <c r="L31" s="30"/>
      <c r="M31" s="93"/>
      <c r="N31" s="131"/>
    </row>
    <row r="32" spans="1:14" s="103" customFormat="1" ht="20.25" customHeight="1">
      <c r="A32" s="104">
        <f>A30+1</f>
        <v>42262</v>
      </c>
      <c r="B32" s="105" t="s">
        <v>87</v>
      </c>
      <c r="C32" s="105" t="s">
        <v>88</v>
      </c>
      <c r="D32" s="105" t="s">
        <v>208</v>
      </c>
      <c r="E32" s="106" t="s">
        <v>42</v>
      </c>
      <c r="F32" s="105" t="s">
        <v>89</v>
      </c>
      <c r="G32" s="107"/>
      <c r="H32" s="117">
        <v>4.5</v>
      </c>
      <c r="I32" s="117">
        <v>2.3</v>
      </c>
      <c r="J32" s="117">
        <v>2</v>
      </c>
      <c r="K32" s="117">
        <v>2.6</v>
      </c>
      <c r="L32" s="117"/>
      <c r="M32" s="101">
        <f>H32*70+I32*83+J32*25+K32*45+L32*60</f>
        <v>672.9</v>
      </c>
      <c r="N32" s="113"/>
    </row>
    <row r="33" spans="1:14" s="130" customFormat="1" ht="20.25" customHeight="1">
      <c r="A33" s="43" t="s">
        <v>90</v>
      </c>
      <c r="B33" s="31" t="s">
        <v>91</v>
      </c>
      <c r="C33" s="37" t="s">
        <v>92</v>
      </c>
      <c r="D33" s="31" t="s">
        <v>93</v>
      </c>
      <c r="E33" s="135"/>
      <c r="F33" s="31" t="s">
        <v>227</v>
      </c>
      <c r="G33" s="29"/>
      <c r="H33" s="33"/>
      <c r="I33" s="33"/>
      <c r="J33" s="33"/>
      <c r="K33" s="33"/>
      <c r="L33" s="33"/>
      <c r="M33" s="93"/>
      <c r="N33" s="131"/>
    </row>
    <row r="34" spans="1:14" s="103" customFormat="1" ht="20.25" customHeight="1">
      <c r="A34" s="104">
        <f>A32+1</f>
        <v>42263</v>
      </c>
      <c r="B34" s="105" t="s">
        <v>94</v>
      </c>
      <c r="C34" s="110" t="s">
        <v>228</v>
      </c>
      <c r="D34" s="109" t="s">
        <v>70</v>
      </c>
      <c r="E34" s="109" t="s">
        <v>157</v>
      </c>
      <c r="F34" s="105" t="s">
        <v>225</v>
      </c>
      <c r="G34" s="107" t="s">
        <v>95</v>
      </c>
      <c r="H34" s="112">
        <v>4</v>
      </c>
      <c r="I34" s="112">
        <v>3</v>
      </c>
      <c r="J34" s="112">
        <v>1.5</v>
      </c>
      <c r="K34" s="112">
        <v>2.5</v>
      </c>
      <c r="L34" s="112"/>
      <c r="M34" s="101">
        <f>H34*70+I34*83+J34*25+K34*45+L34*60</f>
        <v>679</v>
      </c>
      <c r="N34" s="113"/>
    </row>
    <row r="35" spans="1:14" s="130" customFormat="1" ht="20.25" customHeight="1">
      <c r="A35" s="43" t="s">
        <v>96</v>
      </c>
      <c r="B35" s="31" t="s">
        <v>85</v>
      </c>
      <c r="C35" s="28" t="s">
        <v>220</v>
      </c>
      <c r="D35" s="31" t="s">
        <v>74</v>
      </c>
      <c r="E35" s="32"/>
      <c r="F35" s="31" t="s">
        <v>226</v>
      </c>
      <c r="G35" s="29"/>
      <c r="H35" s="30"/>
      <c r="I35" s="30"/>
      <c r="J35" s="30"/>
      <c r="K35" s="30"/>
      <c r="L35" s="30"/>
      <c r="M35" s="93"/>
      <c r="N35" s="131"/>
    </row>
    <row r="36" spans="1:14" s="103" customFormat="1" ht="20.25" customHeight="1">
      <c r="A36" s="104">
        <f>A34+1</f>
        <v>42264</v>
      </c>
      <c r="B36" s="105" t="s">
        <v>97</v>
      </c>
      <c r="C36" s="105" t="s">
        <v>98</v>
      </c>
      <c r="D36" s="118" t="s">
        <v>109</v>
      </c>
      <c r="E36" s="105" t="s">
        <v>52</v>
      </c>
      <c r="F36" s="109" t="s">
        <v>99</v>
      </c>
      <c r="G36" s="107" t="s">
        <v>100</v>
      </c>
      <c r="H36" s="112">
        <v>4.5</v>
      </c>
      <c r="I36" s="117">
        <v>2</v>
      </c>
      <c r="J36" s="117">
        <v>2.3</v>
      </c>
      <c r="K36" s="117">
        <v>2.8</v>
      </c>
      <c r="L36" s="117">
        <v>1</v>
      </c>
      <c r="M36" s="101">
        <f>H36*70+I36*83+J36*25+K36*45+L36*60</f>
        <v>724.5</v>
      </c>
      <c r="N36" s="113"/>
    </row>
    <row r="37" spans="1:14" s="130" customFormat="1" ht="20.25" customHeight="1">
      <c r="A37" s="47" t="s">
        <v>55</v>
      </c>
      <c r="B37" s="37" t="s">
        <v>101</v>
      </c>
      <c r="C37" s="37" t="s">
        <v>102</v>
      </c>
      <c r="D37" s="31" t="s">
        <v>112</v>
      </c>
      <c r="E37" s="135"/>
      <c r="F37" s="37" t="s">
        <v>103</v>
      </c>
      <c r="G37" s="38"/>
      <c r="H37" s="39"/>
      <c r="I37" s="48"/>
      <c r="J37" s="48"/>
      <c r="K37" s="48"/>
      <c r="L37" s="48"/>
      <c r="M37" s="93"/>
      <c r="N37" s="132"/>
    </row>
    <row r="38" spans="1:14" s="103" customFormat="1" ht="20.25" customHeight="1">
      <c r="A38" s="119">
        <f>A36+1</f>
        <v>42265</v>
      </c>
      <c r="B38" s="115" t="s">
        <v>163</v>
      </c>
      <c r="C38" s="115" t="s">
        <v>204</v>
      </c>
      <c r="D38" s="115" t="s">
        <v>233</v>
      </c>
      <c r="E38" s="115" t="s">
        <v>251</v>
      </c>
      <c r="F38" s="115" t="s">
        <v>235</v>
      </c>
      <c r="G38" s="107"/>
      <c r="H38" s="112">
        <v>4.8</v>
      </c>
      <c r="I38" s="112">
        <v>1.7</v>
      </c>
      <c r="J38" s="112">
        <v>2.3</v>
      </c>
      <c r="K38" s="112">
        <v>3</v>
      </c>
      <c r="L38" s="112"/>
      <c r="M38" s="101">
        <f>H38*70+I38*83+J38*25+K38*45+L38*60</f>
        <v>669.6</v>
      </c>
      <c r="N38" s="120"/>
    </row>
    <row r="39" spans="1:14" s="130" customFormat="1" ht="20.25" customHeight="1" thickBot="1">
      <c r="A39" s="49" t="s">
        <v>105</v>
      </c>
      <c r="B39" s="41" t="s">
        <v>106</v>
      </c>
      <c r="C39" s="41" t="s">
        <v>205</v>
      </c>
      <c r="D39" s="41" t="s">
        <v>236</v>
      </c>
      <c r="E39" s="41"/>
      <c r="F39" s="41" t="s">
        <v>241</v>
      </c>
      <c r="G39" s="42"/>
      <c r="H39" s="50"/>
      <c r="I39" s="50"/>
      <c r="J39" s="50"/>
      <c r="K39" s="50"/>
      <c r="L39" s="50"/>
      <c r="M39" s="137"/>
      <c r="N39" s="131"/>
    </row>
    <row r="40" spans="1:14" s="103" customFormat="1" ht="18" customHeight="1">
      <c r="A40" s="95">
        <f>A38+3</f>
        <v>42268</v>
      </c>
      <c r="B40" s="98" t="s">
        <v>165</v>
      </c>
      <c r="C40" s="97" t="s">
        <v>108</v>
      </c>
      <c r="D40" s="98" t="s">
        <v>237</v>
      </c>
      <c r="E40" s="97" t="s">
        <v>39</v>
      </c>
      <c r="F40" s="98" t="s">
        <v>110</v>
      </c>
      <c r="G40" s="99" t="s">
        <v>100</v>
      </c>
      <c r="H40" s="100">
        <v>4.6</v>
      </c>
      <c r="I40" s="100">
        <v>2</v>
      </c>
      <c r="J40" s="100">
        <v>2.8</v>
      </c>
      <c r="K40" s="100">
        <v>2.5</v>
      </c>
      <c r="L40" s="100">
        <v>1</v>
      </c>
      <c r="M40" s="134">
        <f>H40*70+I40*83+J40*25+K40*45+L40*60</f>
        <v>730.5</v>
      </c>
      <c r="N40" s="113"/>
    </row>
    <row r="41" spans="1:14" s="130" customFormat="1" ht="18" customHeight="1">
      <c r="A41" s="43" t="s">
        <v>84</v>
      </c>
      <c r="B41" s="31" t="s">
        <v>166</v>
      </c>
      <c r="C41" s="32" t="s">
        <v>111</v>
      </c>
      <c r="D41" s="31" t="s">
        <v>238</v>
      </c>
      <c r="E41" s="129"/>
      <c r="F41" s="31" t="s">
        <v>234</v>
      </c>
      <c r="G41" s="29"/>
      <c r="H41" s="30"/>
      <c r="I41" s="30"/>
      <c r="J41" s="30"/>
      <c r="K41" s="30"/>
      <c r="L41" s="30"/>
      <c r="M41" s="93"/>
      <c r="N41" s="131"/>
    </row>
    <row r="42" spans="1:14" s="103" customFormat="1" ht="18" customHeight="1">
      <c r="A42" s="104">
        <f>A40+1</f>
        <v>42269</v>
      </c>
      <c r="B42" s="105" t="s">
        <v>113</v>
      </c>
      <c r="C42" s="110" t="s">
        <v>114</v>
      </c>
      <c r="D42" s="105" t="s">
        <v>246</v>
      </c>
      <c r="E42" s="106" t="s">
        <v>42</v>
      </c>
      <c r="F42" s="109" t="s">
        <v>115</v>
      </c>
      <c r="G42" s="107"/>
      <c r="H42" s="117">
        <v>4.8</v>
      </c>
      <c r="I42" s="117">
        <v>1.8</v>
      </c>
      <c r="J42" s="117">
        <v>2</v>
      </c>
      <c r="K42" s="117">
        <v>2.8</v>
      </c>
      <c r="L42" s="117"/>
      <c r="M42" s="101">
        <f>H42*70+I42*83+J42*25+K42*45+L42*60</f>
        <v>661.4</v>
      </c>
      <c r="N42" s="113"/>
    </row>
    <row r="43" spans="1:14" s="130" customFormat="1" ht="18" customHeight="1">
      <c r="A43" s="43" t="s">
        <v>116</v>
      </c>
      <c r="B43" s="31" t="s">
        <v>117</v>
      </c>
      <c r="C43" s="28" t="s">
        <v>118</v>
      </c>
      <c r="D43" s="31" t="s">
        <v>247</v>
      </c>
      <c r="E43" s="135"/>
      <c r="F43" s="31" t="s">
        <v>119</v>
      </c>
      <c r="G43" s="29"/>
      <c r="H43" s="33"/>
      <c r="I43" s="33"/>
      <c r="J43" s="33"/>
      <c r="K43" s="33"/>
      <c r="L43" s="33"/>
      <c r="M43" s="93"/>
      <c r="N43" s="131"/>
    </row>
    <row r="44" spans="1:14" s="103" customFormat="1" ht="18" customHeight="1">
      <c r="A44" s="104">
        <f>A42+1</f>
        <v>42270</v>
      </c>
      <c r="B44" s="105" t="s">
        <v>120</v>
      </c>
      <c r="C44" s="110" t="s">
        <v>121</v>
      </c>
      <c r="D44" s="105" t="s">
        <v>209</v>
      </c>
      <c r="E44" s="109" t="s">
        <v>158</v>
      </c>
      <c r="F44" s="109" t="s">
        <v>122</v>
      </c>
      <c r="G44" s="107" t="s">
        <v>123</v>
      </c>
      <c r="H44" s="112">
        <v>5</v>
      </c>
      <c r="I44" s="112">
        <v>2</v>
      </c>
      <c r="J44" s="112">
        <v>1.8</v>
      </c>
      <c r="K44" s="112">
        <v>3</v>
      </c>
      <c r="L44" s="112"/>
      <c r="M44" s="101">
        <f>H44*70+I44*83+J44*25+K44*45+L44*60</f>
        <v>696</v>
      </c>
      <c r="N44" s="113"/>
    </row>
    <row r="45" spans="1:14" s="130" customFormat="1" ht="18" customHeight="1">
      <c r="A45" s="43" t="s">
        <v>124</v>
      </c>
      <c r="B45" s="31" t="s">
        <v>125</v>
      </c>
      <c r="C45" s="46" t="s">
        <v>126</v>
      </c>
      <c r="D45" s="37" t="s">
        <v>210</v>
      </c>
      <c r="E45" s="32"/>
      <c r="F45" s="34" t="s">
        <v>127</v>
      </c>
      <c r="G45" s="29"/>
      <c r="H45" s="30"/>
      <c r="I45" s="30"/>
      <c r="J45" s="30"/>
      <c r="K45" s="30"/>
      <c r="L45" s="30"/>
      <c r="M45" s="93"/>
      <c r="N45" s="131"/>
    </row>
    <row r="46" spans="1:14" s="103" customFormat="1" ht="18" customHeight="1">
      <c r="A46" s="104">
        <f>A44+1</f>
        <v>42271</v>
      </c>
      <c r="B46" s="105" t="s">
        <v>97</v>
      </c>
      <c r="C46" s="105" t="s">
        <v>128</v>
      </c>
      <c r="D46" s="105" t="s">
        <v>178</v>
      </c>
      <c r="E46" s="105" t="s">
        <v>52</v>
      </c>
      <c r="F46" s="141" t="s">
        <v>104</v>
      </c>
      <c r="G46" s="107" t="s">
        <v>100</v>
      </c>
      <c r="H46" s="112">
        <v>5.2</v>
      </c>
      <c r="I46" s="112">
        <v>2.5</v>
      </c>
      <c r="J46" s="112">
        <v>1.6</v>
      </c>
      <c r="K46" s="112">
        <v>2</v>
      </c>
      <c r="L46" s="112">
        <v>1</v>
      </c>
      <c r="M46" s="101">
        <f>H46*70+I46*83+J46*25+K46*45+L46*60</f>
        <v>761.5</v>
      </c>
      <c r="N46" s="113"/>
    </row>
    <row r="47" spans="1:14" s="130" customFormat="1" ht="18" customHeight="1">
      <c r="A47" s="47" t="s">
        <v>55</v>
      </c>
      <c r="B47" s="37" t="s">
        <v>101</v>
      </c>
      <c r="C47" s="37" t="s">
        <v>129</v>
      </c>
      <c r="D47" s="37" t="s">
        <v>130</v>
      </c>
      <c r="E47" s="135"/>
      <c r="F47" s="144" t="s">
        <v>107</v>
      </c>
      <c r="G47" s="38"/>
      <c r="H47" s="39"/>
      <c r="I47" s="39"/>
      <c r="J47" s="39"/>
      <c r="K47" s="39"/>
      <c r="L47" s="39"/>
      <c r="M47" s="93"/>
      <c r="N47" s="131"/>
    </row>
    <row r="48" spans="1:14" s="103" customFormat="1" ht="18" customHeight="1">
      <c r="A48" s="119">
        <f>A46+1</f>
        <v>42272</v>
      </c>
      <c r="B48" s="115" t="s">
        <v>131</v>
      </c>
      <c r="C48" s="115" t="s">
        <v>211</v>
      </c>
      <c r="D48" s="115" t="s">
        <v>239</v>
      </c>
      <c r="E48" s="115" t="s">
        <v>251</v>
      </c>
      <c r="F48" s="143" t="s">
        <v>213</v>
      </c>
      <c r="G48" s="107"/>
      <c r="H48" s="112">
        <v>4.5</v>
      </c>
      <c r="I48" s="112">
        <v>2</v>
      </c>
      <c r="J48" s="112">
        <v>2</v>
      </c>
      <c r="K48" s="112">
        <v>3</v>
      </c>
      <c r="L48" s="112"/>
      <c r="M48" s="101">
        <f>H48*70+I48*83+J48*25+K48*45+L48*60</f>
        <v>666</v>
      </c>
      <c r="N48" s="113"/>
    </row>
    <row r="49" spans="1:14" s="130" customFormat="1" ht="18" customHeight="1" thickBot="1">
      <c r="A49" s="49" t="s">
        <v>132</v>
      </c>
      <c r="B49" s="41" t="s">
        <v>133</v>
      </c>
      <c r="C49" s="41" t="s">
        <v>212</v>
      </c>
      <c r="D49" s="142" t="s">
        <v>240</v>
      </c>
      <c r="E49" s="41"/>
      <c r="F49" s="41" t="s">
        <v>214</v>
      </c>
      <c r="G49" s="42"/>
      <c r="H49" s="138"/>
      <c r="I49" s="50"/>
      <c r="J49" s="50"/>
      <c r="K49" s="50"/>
      <c r="L49" s="50"/>
      <c r="M49" s="137"/>
      <c r="N49" s="131"/>
    </row>
    <row r="50" spans="1:14" s="103" customFormat="1" ht="17.25" customHeight="1">
      <c r="A50" s="95">
        <f>A48+3</f>
        <v>42275</v>
      </c>
      <c r="B50" s="384" t="s">
        <v>176</v>
      </c>
      <c r="C50" s="385"/>
      <c r="D50" s="385"/>
      <c r="E50" s="385"/>
      <c r="F50" s="386"/>
      <c r="G50" s="99"/>
      <c r="H50" s="100"/>
      <c r="I50" s="100"/>
      <c r="J50" s="100"/>
      <c r="K50" s="100"/>
      <c r="L50" s="100"/>
      <c r="M50" s="134"/>
      <c r="N50" s="113"/>
    </row>
    <row r="51" spans="1:14" s="130" customFormat="1" ht="17.25" customHeight="1">
      <c r="A51" s="45" t="s">
        <v>136</v>
      </c>
      <c r="B51" s="387"/>
      <c r="C51" s="388"/>
      <c r="D51" s="388"/>
      <c r="E51" s="388"/>
      <c r="F51" s="389"/>
      <c r="G51" s="53"/>
      <c r="H51" s="44"/>
      <c r="I51" s="39"/>
      <c r="J51" s="39"/>
      <c r="K51" s="39"/>
      <c r="L51" s="39"/>
      <c r="M51" s="93"/>
      <c r="N51" s="131"/>
    </row>
    <row r="52" spans="1:14" s="103" customFormat="1" ht="17.25" customHeight="1">
      <c r="A52" s="104">
        <f>A50+1</f>
        <v>42276</v>
      </c>
      <c r="B52" s="121" t="s">
        <v>113</v>
      </c>
      <c r="C52" s="109" t="s">
        <v>138</v>
      </c>
      <c r="D52" s="105" t="s">
        <v>245</v>
      </c>
      <c r="E52" s="109" t="s">
        <v>222</v>
      </c>
      <c r="F52" s="105" t="s">
        <v>139</v>
      </c>
      <c r="G52" s="122"/>
      <c r="H52" s="123">
        <v>4.5</v>
      </c>
      <c r="I52" s="123">
        <v>2</v>
      </c>
      <c r="J52" s="124">
        <v>2.5</v>
      </c>
      <c r="K52" s="123">
        <v>2.8</v>
      </c>
      <c r="L52" s="123"/>
      <c r="M52" s="101">
        <f>H52*70+I52*83+J52*25+K52*45+L52*60</f>
        <v>669.5</v>
      </c>
      <c r="N52" s="113"/>
    </row>
    <row r="53" spans="1:14" s="130" customFormat="1" ht="17.25" customHeight="1">
      <c r="A53" s="43" t="s">
        <v>43</v>
      </c>
      <c r="B53" s="54" t="s">
        <v>216</v>
      </c>
      <c r="C53" s="139" t="s">
        <v>140</v>
      </c>
      <c r="D53" s="140" t="s">
        <v>215</v>
      </c>
      <c r="E53" s="140"/>
      <c r="F53" s="140" t="s">
        <v>141</v>
      </c>
      <c r="G53" s="55"/>
      <c r="H53" s="56"/>
      <c r="I53" s="56"/>
      <c r="J53" s="56"/>
      <c r="K53" s="56"/>
      <c r="L53" s="56"/>
      <c r="M53" s="93"/>
      <c r="N53" s="131"/>
    </row>
    <row r="54" spans="1:14" s="103" customFormat="1" ht="17.25" customHeight="1">
      <c r="A54" s="104">
        <f>A52+1</f>
        <v>42277</v>
      </c>
      <c r="B54" s="125" t="s">
        <v>120</v>
      </c>
      <c r="C54" s="126" t="s">
        <v>217</v>
      </c>
      <c r="D54" s="118" t="s">
        <v>218</v>
      </c>
      <c r="E54" s="126" t="s">
        <v>223</v>
      </c>
      <c r="F54" s="118" t="s">
        <v>221</v>
      </c>
      <c r="G54" s="107" t="s">
        <v>123</v>
      </c>
      <c r="H54" s="127">
        <v>4.8</v>
      </c>
      <c r="I54" s="127">
        <v>2</v>
      </c>
      <c r="J54" s="128">
        <v>1.7</v>
      </c>
      <c r="K54" s="127">
        <v>2.8</v>
      </c>
      <c r="L54" s="127"/>
      <c r="M54" s="101">
        <f>H54*70+I54*83+J54*25+K54*45+L54*60</f>
        <v>670.5</v>
      </c>
      <c r="N54" s="113"/>
    </row>
    <row r="55" spans="1:14" s="130" customFormat="1" ht="17.25" customHeight="1" thickBot="1">
      <c r="A55" s="57" t="s">
        <v>48</v>
      </c>
      <c r="B55" s="58"/>
      <c r="C55" s="133" t="s">
        <v>219</v>
      </c>
      <c r="D55" s="58" t="s">
        <v>224</v>
      </c>
      <c r="E55" s="58"/>
      <c r="F55" s="58"/>
      <c r="G55" s="59"/>
      <c r="H55" s="60"/>
      <c r="I55" s="60"/>
      <c r="J55" s="60"/>
      <c r="K55" s="60"/>
      <c r="L55" s="60"/>
      <c r="M55" s="61"/>
      <c r="N55" s="131"/>
    </row>
    <row r="56" spans="1:14" s="66" customFormat="1" ht="24" customHeight="1">
      <c r="A56" s="62" t="s">
        <v>142</v>
      </c>
      <c r="B56" s="63"/>
      <c r="C56" s="63"/>
      <c r="D56" s="64"/>
      <c r="E56" s="64"/>
      <c r="F56" s="64"/>
      <c r="G56" s="65"/>
      <c r="H56" s="65"/>
      <c r="I56" s="65"/>
      <c r="J56" s="65"/>
      <c r="L56" s="65"/>
      <c r="N56" s="67"/>
    </row>
    <row r="57" spans="1:14" s="66" customFormat="1" ht="18" customHeight="1">
      <c r="A57" s="68" t="s">
        <v>143</v>
      </c>
      <c r="B57" s="69"/>
      <c r="C57" s="70"/>
      <c r="D57" s="70"/>
      <c r="E57" s="70"/>
      <c r="F57" s="70"/>
      <c r="G57" s="65"/>
      <c r="H57" s="65"/>
      <c r="I57" s="65"/>
      <c r="J57" s="65"/>
      <c r="L57" s="65"/>
      <c r="N57" s="67"/>
    </row>
    <row r="58" spans="1:14" s="66" customFormat="1" ht="18" customHeight="1">
      <c r="A58" s="68" t="s">
        <v>144</v>
      </c>
      <c r="B58" s="70"/>
      <c r="C58" s="70"/>
      <c r="D58" s="70"/>
      <c r="E58" s="71"/>
      <c r="F58" s="70"/>
      <c r="G58" s="65"/>
      <c r="H58" s="65"/>
      <c r="I58" s="65"/>
      <c r="J58" s="65"/>
      <c r="L58" s="65"/>
      <c r="N58" s="67"/>
    </row>
    <row r="59" spans="1:14" s="66" customFormat="1" ht="18" customHeight="1">
      <c r="A59" s="72" t="s">
        <v>152</v>
      </c>
      <c r="B59" s="70"/>
      <c r="C59" s="70"/>
      <c r="D59" s="73"/>
      <c r="E59" s="73"/>
      <c r="F59" s="70"/>
      <c r="G59" s="65"/>
      <c r="H59" s="65"/>
      <c r="I59" s="65"/>
      <c r="J59" s="65"/>
      <c r="L59" s="65"/>
      <c r="N59" s="67"/>
    </row>
    <row r="60" spans="1:14" s="66" customFormat="1" ht="18" customHeight="1">
      <c r="A60" s="72" t="s">
        <v>145</v>
      </c>
      <c r="B60" s="70" t="s">
        <v>146</v>
      </c>
      <c r="C60" s="70"/>
      <c r="D60" s="70"/>
      <c r="E60" s="70"/>
      <c r="F60" s="70"/>
      <c r="G60" s="65"/>
      <c r="H60" s="65"/>
      <c r="I60" s="65"/>
      <c r="J60" s="65"/>
      <c r="L60" s="65"/>
      <c r="N60" s="67"/>
    </row>
    <row r="61" spans="1:14" s="66" customFormat="1" ht="18" customHeight="1">
      <c r="A61" s="72" t="s">
        <v>147</v>
      </c>
      <c r="B61" s="70"/>
      <c r="C61" s="70"/>
      <c r="D61" s="70"/>
      <c r="E61" s="70"/>
      <c r="F61" s="70"/>
      <c r="G61" s="65"/>
      <c r="H61" s="65"/>
      <c r="I61" s="65"/>
      <c r="J61" s="65"/>
      <c r="L61" s="65"/>
      <c r="N61" s="67"/>
    </row>
    <row r="62" spans="1:14" s="66" customFormat="1" ht="27.75" customHeight="1">
      <c r="A62" s="65"/>
      <c r="B62" s="65"/>
      <c r="C62" s="74"/>
      <c r="D62" s="75"/>
      <c r="E62" s="75"/>
      <c r="F62" s="74"/>
      <c r="G62" s="65"/>
      <c r="H62" s="65"/>
      <c r="I62" s="65"/>
      <c r="J62" s="65"/>
      <c r="L62" s="65"/>
      <c r="N62" s="67"/>
    </row>
    <row r="63" spans="1:14" s="66" customFormat="1" ht="27.75" customHeight="1">
      <c r="A63" s="65"/>
      <c r="B63" s="76"/>
      <c r="C63" s="76"/>
      <c r="D63" s="76"/>
      <c r="E63" s="76"/>
      <c r="F63" s="76"/>
      <c r="G63" s="65"/>
      <c r="H63" s="65"/>
      <c r="I63" s="65"/>
      <c r="J63" s="65"/>
      <c r="L63" s="65"/>
      <c r="N63" s="67"/>
    </row>
    <row r="64" spans="1:14" s="66" customFormat="1" ht="27.75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L64" s="65"/>
      <c r="N64" s="67"/>
    </row>
    <row r="65" spans="1:14" s="66" customFormat="1" ht="27.75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L65" s="65"/>
      <c r="N65" s="67"/>
    </row>
    <row r="66" spans="1:12" s="66" customFormat="1" ht="27.75" customHeight="1">
      <c r="A66" s="65"/>
      <c r="B66" s="65"/>
      <c r="C66" s="65"/>
      <c r="D66" s="65"/>
      <c r="E66" s="65"/>
      <c r="F66" s="65"/>
      <c r="G66" s="65"/>
      <c r="H66" s="65"/>
      <c r="I66" s="65"/>
      <c r="J66" s="65"/>
      <c r="L66" s="65"/>
    </row>
    <row r="67" spans="1:15" s="82" customFormat="1" ht="27.75" customHeight="1">
      <c r="A67" s="77"/>
      <c r="B67" s="78" t="s">
        <v>149</v>
      </c>
      <c r="C67" s="77"/>
      <c r="D67" s="77"/>
      <c r="E67" s="77" t="s">
        <v>150</v>
      </c>
      <c r="F67" s="77"/>
      <c r="G67" s="77"/>
      <c r="H67" s="77" t="s">
        <v>151</v>
      </c>
      <c r="I67" s="79"/>
      <c r="J67" s="79"/>
      <c r="K67" s="80"/>
      <c r="L67" s="79"/>
      <c r="M67" s="80"/>
      <c r="N67" s="80"/>
      <c r="O67" s="81"/>
    </row>
    <row r="68" spans="1:12" ht="27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L68" s="25"/>
    </row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</sheetData>
  <sheetProtection/>
  <mergeCells count="9">
    <mergeCell ref="B50:F51"/>
    <mergeCell ref="A2:B2"/>
    <mergeCell ref="C2:F2"/>
    <mergeCell ref="G2:H2"/>
    <mergeCell ref="L2:M2"/>
    <mergeCell ref="A3:A4"/>
    <mergeCell ref="B3:B4"/>
    <mergeCell ref="C3:G3"/>
    <mergeCell ref="H3:M3"/>
  </mergeCells>
  <printOptions horizontalCentered="1" verticalCentered="1"/>
  <pageMargins left="0.15748031496062992" right="0.15748031496062992" top="0.1968503937007874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stf101</dc:creator>
  <cp:keywords/>
  <dc:description/>
  <cp:lastModifiedBy>User</cp:lastModifiedBy>
  <cp:lastPrinted>2023-09-23T05:01:59Z</cp:lastPrinted>
  <dcterms:created xsi:type="dcterms:W3CDTF">2015-07-22T03:38:58Z</dcterms:created>
  <dcterms:modified xsi:type="dcterms:W3CDTF">2023-09-23T05:06:18Z</dcterms:modified>
  <cp:category/>
  <cp:version/>
  <cp:contentType/>
  <cp:contentStatus/>
</cp:coreProperties>
</file>